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G:\2024\REPORTES SEMARNATH\"/>
    </mc:Choice>
  </mc:AlternateContent>
  <xr:revisionPtr revIDLastSave="0" documentId="13_ncr:1_{27A17295-DD0D-43A8-AF20-D6703D0A80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fotográfico" sheetId="1" r:id="rId1"/>
    <sheet name="Registro de residuos " sheetId="4" r:id="rId2"/>
    <sheet name="Cronograma de actividades" sheetId="3" r:id="rId3"/>
  </sheets>
  <definedNames>
    <definedName name="_xlnm.Print_Area" localSheetId="2">'Cronograma de actividades'!$A$1:$AI$31</definedName>
    <definedName name="_xlnm.Print_Area" localSheetId="1">'Registro de residuos '!$A$1:$K$40</definedName>
    <definedName name="_xlnm.Print_Area" localSheetId="0">'Reporte fotográfico'!$A$1:$I$195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4" l="1"/>
  <c r="I38" i="4"/>
  <c r="H38" i="4"/>
  <c r="G38" i="4"/>
  <c r="F38" i="4"/>
  <c r="E38" i="4"/>
  <c r="D38" i="4"/>
  <c r="C38" i="4"/>
  <c r="B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7" i="4"/>
  <c r="K38" i="4" s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F6" i="3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H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Colocar la fecha. </t>
        </r>
      </text>
    </comment>
    <comment ref="A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3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5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6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Colocar la evidencia fotográfica de las actividades que corresponden a la </t>
        </r>
        <r>
          <rPr>
            <sz val="9"/>
            <color indexed="81"/>
            <rFont val="Tahoma"/>
            <family val="2"/>
          </rPr>
          <t>actividad señalada.</t>
        </r>
      </text>
    </comment>
    <comment ref="A8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8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3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Integrar brevemente comentarios referentes a la actividad realizada. </t>
        </r>
      </text>
    </comment>
    <comment ref="A14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</text>
    </comment>
    <comment ref="A17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Colocar la evidencia fotográfica de las actividades que corresponden a la actividad señalada.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Alma Gloria Islas Aldana</author>
  </authors>
  <commentList>
    <comment ref="E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Marcar la casilla correspondiente al día o días de ejecución de las actividades.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Sólo cuando corresponda.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Sólo cuando corresponda.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Anotar si se realizaron actividades de mantenimiento general.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<sst xmlns="http://schemas.openxmlformats.org/spreadsheetml/2006/main" count="129" uniqueCount="50">
  <si>
    <t>Cobertura de residuos</t>
  </si>
  <si>
    <t>Informe Mensual de Sitios de Disposición Final Municipal</t>
  </si>
  <si>
    <t>Fecha de ejecución</t>
  </si>
  <si>
    <t>Compactación de residuos</t>
  </si>
  <si>
    <t>Control de fauna nociva</t>
  </si>
  <si>
    <t>Recolección de materiales ligeros</t>
  </si>
  <si>
    <t>Captación y recirculación de lixiviados</t>
  </si>
  <si>
    <t>Mantenimiento de drenes pluviales</t>
  </si>
  <si>
    <t>Monitoreos</t>
  </si>
  <si>
    <t>Día</t>
  </si>
  <si>
    <t xml:space="preserve">Residuos orgánicos </t>
  </si>
  <si>
    <t>Cartón/papel</t>
  </si>
  <si>
    <t>Metal</t>
  </si>
  <si>
    <t>Aluminio</t>
  </si>
  <si>
    <t>Vidrio</t>
  </si>
  <si>
    <t>Neumáticos</t>
  </si>
  <si>
    <t>Otros</t>
  </si>
  <si>
    <t>Acumulado</t>
  </si>
  <si>
    <t>Total</t>
  </si>
  <si>
    <t xml:space="preserve">Elaboró: </t>
  </si>
  <si>
    <t>PET/
Plásticos</t>
  </si>
  <si>
    <t>Toneladas 
recibidas</t>
  </si>
  <si>
    <t xml:space="preserve">Indicaciones: colocar la cantidad de residuos expresada en toneladas, los datos que no se tengan se deberán reportar en cero. </t>
  </si>
  <si>
    <t xml:space="preserve">No. </t>
  </si>
  <si>
    <t>Actividad</t>
  </si>
  <si>
    <t>Fecha de inicio</t>
  </si>
  <si>
    <t xml:space="preserve">Día </t>
  </si>
  <si>
    <t>Quema de biogás</t>
  </si>
  <si>
    <t>Recirculación de lixiviados</t>
  </si>
  <si>
    <t>Recolecta de materiales ligeros</t>
  </si>
  <si>
    <t>Monitoreo de lixiviados</t>
  </si>
  <si>
    <t>Monitoreo de biogás</t>
  </si>
  <si>
    <t>Monitoreo de acuíferos</t>
  </si>
  <si>
    <t>Mantenimiento general</t>
  </si>
  <si>
    <t>Fecha de
 término</t>
  </si>
  <si>
    <t>Franja de amortiguamiento</t>
  </si>
  <si>
    <t>Descripción: Para controlar la fauna nociva de maneral quincenal se fumiga, se extraen llantas mensualmente y se realiza la cobertura de residuos periodicamente.</t>
  </si>
  <si>
    <t>Descripción: Se realiza recolección de materiales ligeros en el exterior del relleno sanitario de manera periodica.</t>
  </si>
  <si>
    <t xml:space="preserve">Descripción: El rebombeo de lixiviados se realiza de manera trimestral </t>
  </si>
  <si>
    <t xml:space="preserve">BIOL. RICARDO PANIAGUA MARTINEZ </t>
  </si>
  <si>
    <t>Descripción: Se realiza la cobertura de residuos solidos urbanos periodicamente a base de viajes de tepetate, con un espesor de 10cm, para evitar la proliferación de materiales ligeros plasticos y fauna nociva.</t>
  </si>
  <si>
    <t>Descripción: Se compactan los residuos diariamente, para evitar exparcimiento de materiales plasticos</t>
  </si>
  <si>
    <t xml:space="preserve"> </t>
  </si>
  <si>
    <t xml:space="preserve">Descripción: Se monitorean de manera constante las chimeneas de biogas, lixiviados, la extracción de llantas, </t>
  </si>
  <si>
    <t xml:space="preserve">Descripción: Se realiza el mantenimiento de manera periodica </t>
  </si>
  <si>
    <t>X</t>
  </si>
  <si>
    <r>
      <rPr>
        <b/>
        <sz val="11"/>
        <color theme="1"/>
        <rFont val="Montserrat"/>
        <family val="3"/>
        <scheme val="minor"/>
      </rPr>
      <t>Bitácora de ingreso de residuos y valorización</t>
    </r>
    <r>
      <rPr>
        <sz val="11"/>
        <color theme="1"/>
        <rFont val="Montserrat"/>
        <family val="2"/>
        <scheme val="minor"/>
      </rPr>
      <t xml:space="preserve">
Municipio: Huichapan
Mes reportado: Marzo</t>
    </r>
  </si>
  <si>
    <t xml:space="preserve">Se tomaran muestras para estudios de biogas, lixiviados, en una o dos semanas mas por lo  que se enviaran evidencias para completar la información </t>
  </si>
  <si>
    <r>
      <rPr>
        <b/>
        <sz val="11"/>
        <color theme="1"/>
        <rFont val="Montserrat"/>
        <family val="3"/>
        <scheme val="minor"/>
      </rPr>
      <t>Cronograma mensual de actividades de mantenimiento ejecutadas</t>
    </r>
    <r>
      <rPr>
        <sz val="11"/>
        <color theme="1"/>
        <rFont val="Montserrat"/>
        <family val="3"/>
        <scheme val="minor"/>
      </rPr>
      <t xml:space="preserve">
Municipio: Huichapan 
Mes reportado: Marzo  </t>
    </r>
  </si>
  <si>
    <r>
      <rPr>
        <b/>
        <sz val="11"/>
        <color theme="1"/>
        <rFont val="Montserrat"/>
        <family val="3"/>
        <scheme val="minor"/>
      </rPr>
      <t>Informe Mensual de Sitios de Disposición Final Municipal</t>
    </r>
    <r>
      <rPr>
        <sz val="11"/>
        <color theme="1"/>
        <rFont val="Montserrat"/>
        <family val="2"/>
        <scheme val="minor"/>
      </rPr>
      <t xml:space="preserve">
Municipio: Huichapan
Mes reportado: marzo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</si>
</sst>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Montserrat"/>
      <family val="2"/>
      <scheme val="minor"/>
    </font>
    <font>
      <b/>
      <sz val="11"/>
      <color theme="1"/>
      <name val="Montserrat"/>
      <family val="3"/>
      <scheme val="minor"/>
    </font>
    <font>
      <sz val="11"/>
      <color theme="1"/>
      <name val="Montserrat"/>
      <family val="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0" fillId="0" borderId="2" xfId="0" applyNumberFormat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082675" cy="658283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1082675" cy="658283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</xdr:row>
      <xdr:rowOff>9524</xdr:rowOff>
    </xdr:from>
    <xdr:to>
      <xdr:col>2</xdr:col>
      <xdr:colOff>757875</xdr:colOff>
      <xdr:row>13</xdr:row>
      <xdr:rowOff>209324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4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</xdr:row>
      <xdr:rowOff>9524</xdr:rowOff>
    </xdr:from>
    <xdr:to>
      <xdr:col>5</xdr:col>
      <xdr:colOff>672150</xdr:colOff>
      <xdr:row>13</xdr:row>
      <xdr:rowOff>209324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86150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</xdr:row>
      <xdr:rowOff>9524</xdr:rowOff>
    </xdr:from>
    <xdr:to>
      <xdr:col>8</xdr:col>
      <xdr:colOff>529275</xdr:colOff>
      <xdr:row>13</xdr:row>
      <xdr:rowOff>209324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43675" y="1381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16</xdr:row>
      <xdr:rowOff>19049</xdr:rowOff>
    </xdr:from>
    <xdr:to>
      <xdr:col>2</xdr:col>
      <xdr:colOff>757875</xdr:colOff>
      <xdr:row>23</xdr:row>
      <xdr:rowOff>218849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1475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16</xdr:row>
      <xdr:rowOff>19049</xdr:rowOff>
    </xdr:from>
    <xdr:to>
      <xdr:col>5</xdr:col>
      <xdr:colOff>672150</xdr:colOff>
      <xdr:row>23</xdr:row>
      <xdr:rowOff>218849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615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16</xdr:row>
      <xdr:rowOff>19049</xdr:rowOff>
    </xdr:from>
    <xdr:to>
      <xdr:col>8</xdr:col>
      <xdr:colOff>538800</xdr:colOff>
      <xdr:row>23</xdr:row>
      <xdr:rowOff>218849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53200" y="3676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28</xdr:row>
      <xdr:rowOff>19050</xdr:rowOff>
    </xdr:from>
    <xdr:ext cx="1323975" cy="4857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5181600"/>
          <a:ext cx="1323975" cy="4857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34</xdr:row>
      <xdr:rowOff>9524</xdr:rowOff>
    </xdr:from>
    <xdr:to>
      <xdr:col>2</xdr:col>
      <xdr:colOff>757875</xdr:colOff>
      <xdr:row>41</xdr:row>
      <xdr:rowOff>209324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14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34</xdr:row>
      <xdr:rowOff>9524</xdr:rowOff>
    </xdr:from>
    <xdr:to>
      <xdr:col>5</xdr:col>
      <xdr:colOff>672150</xdr:colOff>
      <xdr:row>41</xdr:row>
      <xdr:rowOff>209324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86150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34</xdr:row>
      <xdr:rowOff>9524</xdr:rowOff>
    </xdr:from>
    <xdr:to>
      <xdr:col>8</xdr:col>
      <xdr:colOff>529275</xdr:colOff>
      <xdr:row>41</xdr:row>
      <xdr:rowOff>209324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43675" y="7781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44</xdr:row>
      <xdr:rowOff>9524</xdr:rowOff>
    </xdr:from>
    <xdr:to>
      <xdr:col>2</xdr:col>
      <xdr:colOff>757875</xdr:colOff>
      <xdr:row>51</xdr:row>
      <xdr:rowOff>209324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1475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44</xdr:row>
      <xdr:rowOff>9524</xdr:rowOff>
    </xdr:from>
    <xdr:to>
      <xdr:col>5</xdr:col>
      <xdr:colOff>672150</xdr:colOff>
      <xdr:row>51</xdr:row>
      <xdr:rowOff>209324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8615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44</xdr:row>
      <xdr:rowOff>9524</xdr:rowOff>
    </xdr:from>
    <xdr:to>
      <xdr:col>8</xdr:col>
      <xdr:colOff>538800</xdr:colOff>
      <xdr:row>51</xdr:row>
      <xdr:rowOff>209324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53200" y="10067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56</xdr:row>
      <xdr:rowOff>19050</xdr:rowOff>
    </xdr:from>
    <xdr:ext cx="1323975" cy="61912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0296525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62</xdr:row>
      <xdr:rowOff>9524</xdr:rowOff>
    </xdr:from>
    <xdr:to>
      <xdr:col>2</xdr:col>
      <xdr:colOff>757875</xdr:colOff>
      <xdr:row>69</xdr:row>
      <xdr:rowOff>209324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714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62</xdr:row>
      <xdr:rowOff>9524</xdr:rowOff>
    </xdr:from>
    <xdr:to>
      <xdr:col>5</xdr:col>
      <xdr:colOff>672150</xdr:colOff>
      <xdr:row>69</xdr:row>
      <xdr:rowOff>209324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86150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62</xdr:row>
      <xdr:rowOff>9524</xdr:rowOff>
    </xdr:from>
    <xdr:to>
      <xdr:col>8</xdr:col>
      <xdr:colOff>529275</xdr:colOff>
      <xdr:row>69</xdr:row>
      <xdr:rowOff>209324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543675" y="141827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72</xdr:row>
      <xdr:rowOff>19049</xdr:rowOff>
    </xdr:from>
    <xdr:to>
      <xdr:col>2</xdr:col>
      <xdr:colOff>757875</xdr:colOff>
      <xdr:row>79</xdr:row>
      <xdr:rowOff>218849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71475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72</xdr:row>
      <xdr:rowOff>19049</xdr:rowOff>
    </xdr:from>
    <xdr:to>
      <xdr:col>5</xdr:col>
      <xdr:colOff>672150</xdr:colOff>
      <xdr:row>79</xdr:row>
      <xdr:rowOff>218849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8615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72</xdr:row>
      <xdr:rowOff>19049</xdr:rowOff>
    </xdr:from>
    <xdr:to>
      <xdr:col>8</xdr:col>
      <xdr:colOff>538800</xdr:colOff>
      <xdr:row>79</xdr:row>
      <xdr:rowOff>218849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553200" y="164782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84</xdr:row>
      <xdr:rowOff>19050</xdr:rowOff>
    </xdr:from>
    <xdr:ext cx="1323975" cy="581025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5411450"/>
          <a:ext cx="1323975" cy="5810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91</xdr:row>
      <xdr:rowOff>9524</xdr:rowOff>
    </xdr:from>
    <xdr:to>
      <xdr:col>2</xdr:col>
      <xdr:colOff>757875</xdr:colOff>
      <xdr:row>98</xdr:row>
      <xdr:rowOff>209324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714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91</xdr:row>
      <xdr:rowOff>9524</xdr:rowOff>
    </xdr:from>
    <xdr:to>
      <xdr:col>5</xdr:col>
      <xdr:colOff>672150</xdr:colOff>
      <xdr:row>98</xdr:row>
      <xdr:rowOff>209324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86150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91</xdr:row>
      <xdr:rowOff>9524</xdr:rowOff>
    </xdr:from>
    <xdr:to>
      <xdr:col>8</xdr:col>
      <xdr:colOff>529275</xdr:colOff>
      <xdr:row>98</xdr:row>
      <xdr:rowOff>209324</xdr:rowOff>
    </xdr:to>
    <xdr:sp macro="" textlink="">
      <xdr:nvSpPr>
        <xdr:cNvPr id="27" name="26 Rectángul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543675" y="14411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101</xdr:row>
      <xdr:rowOff>19049</xdr:rowOff>
    </xdr:from>
    <xdr:to>
      <xdr:col>2</xdr:col>
      <xdr:colOff>757875</xdr:colOff>
      <xdr:row>108</xdr:row>
      <xdr:rowOff>218849</xdr:rowOff>
    </xdr:to>
    <xdr:sp macro="" textlink="">
      <xdr:nvSpPr>
        <xdr:cNvPr id="28" name="27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1475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101</xdr:row>
      <xdr:rowOff>19049</xdr:rowOff>
    </xdr:from>
    <xdr:to>
      <xdr:col>5</xdr:col>
      <xdr:colOff>672150</xdr:colOff>
      <xdr:row>108</xdr:row>
      <xdr:rowOff>218849</xdr:rowOff>
    </xdr:to>
    <xdr:sp macro="" textlink="">
      <xdr:nvSpPr>
        <xdr:cNvPr id="29" name="28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48615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101</xdr:row>
      <xdr:rowOff>19049</xdr:rowOff>
    </xdr:from>
    <xdr:to>
      <xdr:col>8</xdr:col>
      <xdr:colOff>538800</xdr:colOff>
      <xdr:row>108</xdr:row>
      <xdr:rowOff>218849</xdr:rowOff>
    </xdr:to>
    <xdr:sp macro="" textlink="">
      <xdr:nvSpPr>
        <xdr:cNvPr id="30" name="29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553200" y="16706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112</xdr:row>
      <xdr:rowOff>19051</xdr:rowOff>
    </xdr:from>
    <xdr:ext cx="1323975" cy="72390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526376"/>
          <a:ext cx="13239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118</xdr:row>
      <xdr:rowOff>9524</xdr:rowOff>
    </xdr:from>
    <xdr:to>
      <xdr:col>2</xdr:col>
      <xdr:colOff>757875</xdr:colOff>
      <xdr:row>125</xdr:row>
      <xdr:rowOff>209324</xdr:rowOff>
    </xdr:to>
    <xdr:sp macro="" textlink="">
      <xdr:nvSpPr>
        <xdr:cNvPr id="32" name="3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14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118</xdr:row>
      <xdr:rowOff>9524</xdr:rowOff>
    </xdr:from>
    <xdr:to>
      <xdr:col>5</xdr:col>
      <xdr:colOff>672150</xdr:colOff>
      <xdr:row>125</xdr:row>
      <xdr:rowOff>209324</xdr:rowOff>
    </xdr:to>
    <xdr:sp macro="" textlink="">
      <xdr:nvSpPr>
        <xdr:cNvPr id="33" name="32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86150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118</xdr:row>
      <xdr:rowOff>9524</xdr:rowOff>
    </xdr:from>
    <xdr:to>
      <xdr:col>8</xdr:col>
      <xdr:colOff>529275</xdr:colOff>
      <xdr:row>125</xdr:row>
      <xdr:rowOff>209324</xdr:rowOff>
    </xdr:to>
    <xdr:sp macro="" textlink="">
      <xdr:nvSpPr>
        <xdr:cNvPr id="34" name="33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543675" y="269843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128</xdr:row>
      <xdr:rowOff>19049</xdr:rowOff>
    </xdr:from>
    <xdr:to>
      <xdr:col>2</xdr:col>
      <xdr:colOff>757875</xdr:colOff>
      <xdr:row>135</xdr:row>
      <xdr:rowOff>218849</xdr:rowOff>
    </xdr:to>
    <xdr:sp macro="" textlink="">
      <xdr:nvSpPr>
        <xdr:cNvPr id="35" name="34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1475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128</xdr:row>
      <xdr:rowOff>19049</xdr:rowOff>
    </xdr:from>
    <xdr:to>
      <xdr:col>5</xdr:col>
      <xdr:colOff>672150</xdr:colOff>
      <xdr:row>135</xdr:row>
      <xdr:rowOff>218849</xdr:rowOff>
    </xdr:to>
    <xdr:sp macro="" textlink="">
      <xdr:nvSpPr>
        <xdr:cNvPr id="36" name="35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48615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128</xdr:row>
      <xdr:rowOff>19049</xdr:rowOff>
    </xdr:from>
    <xdr:to>
      <xdr:col>8</xdr:col>
      <xdr:colOff>538800</xdr:colOff>
      <xdr:row>135</xdr:row>
      <xdr:rowOff>218849</xdr:rowOff>
    </xdr:to>
    <xdr:sp macro="" textlink="">
      <xdr:nvSpPr>
        <xdr:cNvPr id="37" name="36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553200" y="292798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140</xdr:row>
      <xdr:rowOff>19050</xdr:rowOff>
    </xdr:from>
    <xdr:ext cx="1323975" cy="6191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1300"/>
          <a:ext cx="1323975" cy="6191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146</xdr:row>
      <xdr:rowOff>9524</xdr:rowOff>
    </xdr:from>
    <xdr:to>
      <xdr:col>2</xdr:col>
      <xdr:colOff>757875</xdr:colOff>
      <xdr:row>153</xdr:row>
      <xdr:rowOff>209324</xdr:rowOff>
    </xdr:to>
    <xdr:sp macro="" textlink="">
      <xdr:nvSpPr>
        <xdr:cNvPr id="39" name="38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714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146</xdr:row>
      <xdr:rowOff>9524</xdr:rowOff>
    </xdr:from>
    <xdr:to>
      <xdr:col>5</xdr:col>
      <xdr:colOff>672150</xdr:colOff>
      <xdr:row>153</xdr:row>
      <xdr:rowOff>209324</xdr:rowOff>
    </xdr:to>
    <xdr:sp macro="" textlink="">
      <xdr:nvSpPr>
        <xdr:cNvPr id="40" name="39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86150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146</xdr:row>
      <xdr:rowOff>9524</xdr:rowOff>
    </xdr:from>
    <xdr:to>
      <xdr:col>8</xdr:col>
      <xdr:colOff>529275</xdr:colOff>
      <xdr:row>153</xdr:row>
      <xdr:rowOff>209324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543675" y="333851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156</xdr:row>
      <xdr:rowOff>19049</xdr:rowOff>
    </xdr:from>
    <xdr:to>
      <xdr:col>2</xdr:col>
      <xdr:colOff>757875</xdr:colOff>
      <xdr:row>163</xdr:row>
      <xdr:rowOff>218849</xdr:rowOff>
    </xdr:to>
    <xdr:sp macro="" textlink="">
      <xdr:nvSpPr>
        <xdr:cNvPr id="42" name="4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71475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156</xdr:row>
      <xdr:rowOff>19049</xdr:rowOff>
    </xdr:from>
    <xdr:to>
      <xdr:col>5</xdr:col>
      <xdr:colOff>672150</xdr:colOff>
      <xdr:row>163</xdr:row>
      <xdr:rowOff>218849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48615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156</xdr:row>
      <xdr:rowOff>19049</xdr:rowOff>
    </xdr:from>
    <xdr:to>
      <xdr:col>8</xdr:col>
      <xdr:colOff>538800</xdr:colOff>
      <xdr:row>163</xdr:row>
      <xdr:rowOff>218849</xdr:rowOff>
    </xdr:to>
    <xdr:sp macro="" textlink="">
      <xdr:nvSpPr>
        <xdr:cNvPr id="44" name="43 Rectángul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53200" y="356806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28575</xdr:colOff>
      <xdr:row>168</xdr:row>
      <xdr:rowOff>19051</xdr:rowOff>
    </xdr:from>
    <xdr:ext cx="1323975" cy="552450"/>
    <xdr:pic>
      <xdr:nvPicPr>
        <xdr:cNvPr id="45" name="image1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30756226"/>
          <a:ext cx="1323975" cy="5524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371475</xdr:colOff>
      <xdr:row>174</xdr:row>
      <xdr:rowOff>9524</xdr:rowOff>
    </xdr:from>
    <xdr:to>
      <xdr:col>2</xdr:col>
      <xdr:colOff>757875</xdr:colOff>
      <xdr:row>181</xdr:row>
      <xdr:rowOff>209324</xdr:rowOff>
    </xdr:to>
    <xdr:sp macro="" textlink="">
      <xdr:nvSpPr>
        <xdr:cNvPr id="46" name="45 Rectángul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714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174</xdr:row>
      <xdr:rowOff>9524</xdr:rowOff>
    </xdr:from>
    <xdr:to>
      <xdr:col>5</xdr:col>
      <xdr:colOff>672150</xdr:colOff>
      <xdr:row>181</xdr:row>
      <xdr:rowOff>209324</xdr:rowOff>
    </xdr:to>
    <xdr:sp macro="" textlink="">
      <xdr:nvSpPr>
        <xdr:cNvPr id="47" name="46 Rectángul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486150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174</xdr:row>
      <xdr:rowOff>9524</xdr:rowOff>
    </xdr:from>
    <xdr:to>
      <xdr:col>8</xdr:col>
      <xdr:colOff>529275</xdr:colOff>
      <xdr:row>181</xdr:row>
      <xdr:rowOff>209324</xdr:rowOff>
    </xdr:to>
    <xdr:sp macro="" textlink="">
      <xdr:nvSpPr>
        <xdr:cNvPr id="48" name="47 Rectángul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3675" y="39785924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371475</xdr:colOff>
      <xdr:row>184</xdr:row>
      <xdr:rowOff>19049</xdr:rowOff>
    </xdr:from>
    <xdr:to>
      <xdr:col>2</xdr:col>
      <xdr:colOff>757875</xdr:colOff>
      <xdr:row>191</xdr:row>
      <xdr:rowOff>218849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71475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285750</xdr:colOff>
      <xdr:row>184</xdr:row>
      <xdr:rowOff>19049</xdr:rowOff>
    </xdr:from>
    <xdr:to>
      <xdr:col>5</xdr:col>
      <xdr:colOff>672150</xdr:colOff>
      <xdr:row>191</xdr:row>
      <xdr:rowOff>218849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48615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152400</xdr:colOff>
      <xdr:row>184</xdr:row>
      <xdr:rowOff>19049</xdr:rowOff>
    </xdr:from>
    <xdr:to>
      <xdr:col>8</xdr:col>
      <xdr:colOff>538800</xdr:colOff>
      <xdr:row>191</xdr:row>
      <xdr:rowOff>218849</xdr:rowOff>
    </xdr:to>
    <xdr:sp macro="" textlink="">
      <xdr:nvSpPr>
        <xdr:cNvPr id="51" name="50 Rectángul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553200" y="42081449"/>
          <a:ext cx="2520000" cy="180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76200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966C7D4A-2340-AC26-FE55-E9E850A98B17}"/>
            </a:ext>
          </a:extLst>
        </xdr:cNvPr>
        <xdr:cNvSpPr>
          <a:spLocks noChangeAspect="1" noChangeArrowheads="1"/>
        </xdr:cNvSpPr>
      </xdr:nvSpPr>
      <xdr:spPr bwMode="auto">
        <a:xfrm>
          <a:off x="0" y="141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034" name="AutoShape 15">
          <a:extLst>
            <a:ext uri="{FF2B5EF4-FFF2-40B4-BE49-F238E27FC236}">
              <a16:creationId xmlns:a16="http://schemas.microsoft.com/office/drawing/2014/main" id="{B70DC1D3-D5D0-D9CF-539A-1ACE6488BFC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1313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304800</xdr:colOff>
      <xdr:row>119</xdr:row>
      <xdr:rowOff>123825</xdr:rowOff>
    </xdr:to>
    <xdr:sp macro="" textlink="">
      <xdr:nvSpPr>
        <xdr:cNvPr id="56" name="AutoShape 15">
          <a:extLst>
            <a:ext uri="{FF2B5EF4-FFF2-40B4-BE49-F238E27FC236}">
              <a16:creationId xmlns:a16="http://schemas.microsoft.com/office/drawing/2014/main" id="{16CBEB79-7713-9F79-7D97-E5893EADCFD2}"/>
            </a:ext>
          </a:extLst>
        </xdr:cNvPr>
        <xdr:cNvSpPr>
          <a:spLocks noChangeAspect="1" noChangeArrowheads="1"/>
        </xdr:cNvSpPr>
      </xdr:nvSpPr>
      <xdr:spPr bwMode="auto">
        <a:xfrm>
          <a:off x="2514600" y="2149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76200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4B1908F8-41E7-F79E-1D20-DBFFC850936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1026" name="AutoShape 15">
          <a:extLst>
            <a:ext uri="{FF2B5EF4-FFF2-40B4-BE49-F238E27FC236}">
              <a16:creationId xmlns:a16="http://schemas.microsoft.com/office/drawing/2014/main" id="{14013CCB-E3A6-4AD3-BA58-849031F966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04800"/>
    <xdr:sp macro="" textlink="">
      <xdr:nvSpPr>
        <xdr:cNvPr id="1028" name="AutoShape 15">
          <a:extLst>
            <a:ext uri="{FF2B5EF4-FFF2-40B4-BE49-F238E27FC236}">
              <a16:creationId xmlns:a16="http://schemas.microsoft.com/office/drawing/2014/main" id="{33DEE1B4-59EA-4ECD-A2A3-8AF0860F54E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04800"/>
    <xdr:sp macro="" textlink="">
      <xdr:nvSpPr>
        <xdr:cNvPr id="1029" name="AutoShape 15">
          <a:extLst>
            <a:ext uri="{FF2B5EF4-FFF2-40B4-BE49-F238E27FC236}">
              <a16:creationId xmlns:a16="http://schemas.microsoft.com/office/drawing/2014/main" id="{F5911A67-5645-4CB7-8D0B-DF0EF465B80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1031" name="AutoShape 15">
          <a:extLst>
            <a:ext uri="{FF2B5EF4-FFF2-40B4-BE49-F238E27FC236}">
              <a16:creationId xmlns:a16="http://schemas.microsoft.com/office/drawing/2014/main" id="{4B84ABDA-A659-41FB-B64E-272CBB00BD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04800"/>
    <xdr:sp macro="" textlink="">
      <xdr:nvSpPr>
        <xdr:cNvPr id="1032" name="AutoShape 15">
          <a:extLst>
            <a:ext uri="{FF2B5EF4-FFF2-40B4-BE49-F238E27FC236}">
              <a16:creationId xmlns:a16="http://schemas.microsoft.com/office/drawing/2014/main" id="{D1A2BD86-8D17-4407-9C31-6858DCA19D8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033" name="AutoShape 15" descr="Cobertura de residuos">
          <a:extLst>
            <a:ext uri="{FF2B5EF4-FFF2-40B4-BE49-F238E27FC236}">
              <a16:creationId xmlns:a16="http://schemas.microsoft.com/office/drawing/2014/main" id="{235B3BED-3DA0-C724-7C28-5FC0311833DA}"/>
            </a:ext>
          </a:extLst>
        </xdr:cNvPr>
        <xdr:cNvSpPr>
          <a:spLocks noChangeAspect="1" noChangeArrowheads="1"/>
        </xdr:cNvSpPr>
      </xdr:nvSpPr>
      <xdr:spPr bwMode="auto">
        <a:xfrm>
          <a:off x="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419100</xdr:colOff>
      <xdr:row>62</xdr:row>
      <xdr:rowOff>76200</xdr:rowOff>
    </xdr:from>
    <xdr:to>
      <xdr:col>2</xdr:col>
      <xdr:colOff>704850</xdr:colOff>
      <xdr:row>69</xdr:row>
      <xdr:rowOff>161925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B5B60C7F-92F2-88AC-11CD-4AD7C0FED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249400"/>
          <a:ext cx="2419350" cy="1685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476250</xdr:colOff>
      <xdr:row>6</xdr:row>
      <xdr:rowOff>57150</xdr:rowOff>
    </xdr:from>
    <xdr:to>
      <xdr:col>2</xdr:col>
      <xdr:colOff>704850</xdr:colOff>
      <xdr:row>13</xdr:row>
      <xdr:rowOff>142875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9778FD43-A6F1-FB64-6511-07438032E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6" t="5188"/>
        <a:stretch/>
      </xdr:blipFill>
      <xdr:spPr bwMode="auto">
        <a:xfrm>
          <a:off x="476250" y="1428750"/>
          <a:ext cx="2362200" cy="1685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364574</xdr:colOff>
      <xdr:row>6</xdr:row>
      <xdr:rowOff>95251</xdr:rowOff>
    </xdr:from>
    <xdr:to>
      <xdr:col>5</xdr:col>
      <xdr:colOff>609600</xdr:colOff>
      <xdr:row>13</xdr:row>
      <xdr:rowOff>152401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CE1AFB6C-7738-3FA0-40B9-1932D09AB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4974" y="1466851"/>
          <a:ext cx="2378626" cy="1657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238124</xdr:colOff>
      <xdr:row>6</xdr:row>
      <xdr:rowOff>76200</xdr:rowOff>
    </xdr:from>
    <xdr:to>
      <xdr:col>8</xdr:col>
      <xdr:colOff>438149</xdr:colOff>
      <xdr:row>13</xdr:row>
      <xdr:rowOff>152400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21F2342C-9CE5-78C0-9453-87135F88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4" y="1447800"/>
          <a:ext cx="4562475" cy="167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457201</xdr:colOff>
      <xdr:row>34</xdr:row>
      <xdr:rowOff>57150</xdr:rowOff>
    </xdr:from>
    <xdr:to>
      <xdr:col>2</xdr:col>
      <xdr:colOff>685801</xdr:colOff>
      <xdr:row>41</xdr:row>
      <xdr:rowOff>123825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00784450-4476-D37D-5C50-09129C8BD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3" b="28838"/>
        <a:stretch/>
      </xdr:blipFill>
      <xdr:spPr bwMode="auto">
        <a:xfrm>
          <a:off x="457201" y="7829550"/>
          <a:ext cx="2362200" cy="1666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368119</xdr:colOff>
      <xdr:row>34</xdr:row>
      <xdr:rowOff>133351</xdr:rowOff>
    </xdr:from>
    <xdr:to>
      <xdr:col>5</xdr:col>
      <xdr:colOff>542925</xdr:colOff>
      <xdr:row>41</xdr:row>
      <xdr:rowOff>133351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61DB534C-25B6-45F6-0536-16AB07FD6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519" y="7905751"/>
          <a:ext cx="2308406" cy="1600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34</xdr:row>
      <xdr:rowOff>123824</xdr:rowOff>
    </xdr:from>
    <xdr:to>
      <xdr:col>8</xdr:col>
      <xdr:colOff>466725</xdr:colOff>
      <xdr:row>41</xdr:row>
      <xdr:rowOff>152400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283723ED-CA14-428A-B76E-7D3271D7A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58" t="16371" r="14301" b="35084"/>
        <a:stretch/>
      </xdr:blipFill>
      <xdr:spPr bwMode="auto">
        <a:xfrm>
          <a:off x="6638925" y="7896224"/>
          <a:ext cx="4591050" cy="16287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355557</xdr:colOff>
      <xdr:row>62</xdr:row>
      <xdr:rowOff>66676</xdr:rowOff>
    </xdr:from>
    <xdr:to>
      <xdr:col>5</xdr:col>
      <xdr:colOff>600074</xdr:colOff>
      <xdr:row>69</xdr:row>
      <xdr:rowOff>180976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DDEEA188-8FE2-C7AF-2B91-8853FAF4F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957" y="14239876"/>
          <a:ext cx="2378117" cy="1714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62</xdr:row>
      <xdr:rowOff>66674</xdr:rowOff>
    </xdr:from>
    <xdr:to>
      <xdr:col>8</xdr:col>
      <xdr:colOff>485775</xdr:colOff>
      <xdr:row>69</xdr:row>
      <xdr:rowOff>171449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7DA35207-B77D-B1E3-1980-62DA96517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4239874"/>
          <a:ext cx="4648200" cy="1704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438149</xdr:colOff>
      <xdr:row>91</xdr:row>
      <xdr:rowOff>85724</xdr:rowOff>
    </xdr:from>
    <xdr:to>
      <xdr:col>2</xdr:col>
      <xdr:colOff>676274</xdr:colOff>
      <xdr:row>98</xdr:row>
      <xdr:rowOff>180975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FD39177F-5937-7857-4153-9906BBF90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38149" y="20888324"/>
          <a:ext cx="2371725" cy="1695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355357</xdr:colOff>
      <xdr:row>91</xdr:row>
      <xdr:rowOff>57150</xdr:rowOff>
    </xdr:from>
    <xdr:to>
      <xdr:col>5</xdr:col>
      <xdr:colOff>609601</xdr:colOff>
      <xdr:row>98</xdr:row>
      <xdr:rowOff>142875</xdr:rowOff>
    </xdr:to>
    <xdr:pic>
      <xdr:nvPicPr>
        <xdr:cNvPr id="1024" name="Imagen 1023">
          <a:extLst>
            <a:ext uri="{FF2B5EF4-FFF2-40B4-BE49-F238E27FC236}">
              <a16:creationId xmlns:a16="http://schemas.microsoft.com/office/drawing/2014/main" id="{D5A6D438-05E6-91C0-C10C-2555AFB0A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5757" y="20859750"/>
          <a:ext cx="2387844" cy="1685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209550</xdr:colOff>
      <xdr:row>91</xdr:row>
      <xdr:rowOff>95250</xdr:rowOff>
    </xdr:from>
    <xdr:to>
      <xdr:col>8</xdr:col>
      <xdr:colOff>476250</xdr:colOff>
      <xdr:row>98</xdr:row>
      <xdr:rowOff>123825</xdr:rowOff>
    </xdr:to>
    <xdr:pic>
      <xdr:nvPicPr>
        <xdr:cNvPr id="1025" name="Imagen 1024">
          <a:extLst>
            <a:ext uri="{FF2B5EF4-FFF2-40B4-BE49-F238E27FC236}">
              <a16:creationId xmlns:a16="http://schemas.microsoft.com/office/drawing/2014/main" id="{45C8303E-5252-DE6B-F522-F34778784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0897850"/>
          <a:ext cx="4629150" cy="1628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428625</xdr:colOff>
      <xdr:row>146</xdr:row>
      <xdr:rowOff>95250</xdr:rowOff>
    </xdr:from>
    <xdr:to>
      <xdr:col>2</xdr:col>
      <xdr:colOff>723900</xdr:colOff>
      <xdr:row>153</xdr:row>
      <xdr:rowOff>134620</xdr:rowOff>
    </xdr:to>
    <xdr:pic>
      <xdr:nvPicPr>
        <xdr:cNvPr id="1027" name="Imagen 1026">
          <a:extLst>
            <a:ext uri="{FF2B5EF4-FFF2-40B4-BE49-F238E27FC236}">
              <a16:creationId xmlns:a16="http://schemas.microsoft.com/office/drawing/2014/main" id="{6C974888-893B-065C-6035-995D65A32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579"/>
        <a:stretch/>
      </xdr:blipFill>
      <xdr:spPr bwMode="auto">
        <a:xfrm>
          <a:off x="428625" y="33470850"/>
          <a:ext cx="2428875" cy="1639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342900</xdr:colOff>
      <xdr:row>146</xdr:row>
      <xdr:rowOff>76200</xdr:rowOff>
    </xdr:from>
    <xdr:to>
      <xdr:col>5</xdr:col>
      <xdr:colOff>609600</xdr:colOff>
      <xdr:row>153</xdr:row>
      <xdr:rowOff>165735</xdr:rowOff>
    </xdr:to>
    <xdr:pic>
      <xdr:nvPicPr>
        <xdr:cNvPr id="1030" name="Imagen 1029">
          <a:extLst>
            <a:ext uri="{FF2B5EF4-FFF2-40B4-BE49-F238E27FC236}">
              <a16:creationId xmlns:a16="http://schemas.microsoft.com/office/drawing/2014/main" id="{85ED45A7-AE07-8083-C069-F95548F95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33451800"/>
          <a:ext cx="2400300" cy="168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209550</xdr:colOff>
      <xdr:row>146</xdr:row>
      <xdr:rowOff>85725</xdr:rowOff>
    </xdr:from>
    <xdr:to>
      <xdr:col>8</xdr:col>
      <xdr:colOff>447675</xdr:colOff>
      <xdr:row>153</xdr:row>
      <xdr:rowOff>114300</xdr:rowOff>
    </xdr:to>
    <xdr:pic>
      <xdr:nvPicPr>
        <xdr:cNvPr id="1054" name="Imagen 1053">
          <a:extLst>
            <a:ext uri="{FF2B5EF4-FFF2-40B4-BE49-F238E27FC236}">
              <a16:creationId xmlns:a16="http://schemas.microsoft.com/office/drawing/2014/main" id="{D3189A0A-19AA-EA55-FCFD-1EF75B9E8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3461325"/>
          <a:ext cx="4600575" cy="1628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428625</xdr:colOff>
      <xdr:row>174</xdr:row>
      <xdr:rowOff>85724</xdr:rowOff>
    </xdr:from>
    <xdr:to>
      <xdr:col>2</xdr:col>
      <xdr:colOff>704850</xdr:colOff>
      <xdr:row>181</xdr:row>
      <xdr:rowOff>152400</xdr:rowOff>
    </xdr:to>
    <xdr:pic>
      <xdr:nvPicPr>
        <xdr:cNvPr id="1055" name="Imagen 1054">
          <a:extLst>
            <a:ext uri="{FF2B5EF4-FFF2-40B4-BE49-F238E27FC236}">
              <a16:creationId xmlns:a16="http://schemas.microsoft.com/office/drawing/2014/main" id="{7A451969-24AA-EF6C-6D9F-F0AF19025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23" t="34998" r="12608"/>
        <a:stretch/>
      </xdr:blipFill>
      <xdr:spPr bwMode="auto">
        <a:xfrm>
          <a:off x="428625" y="39862124"/>
          <a:ext cx="2409825" cy="16668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19051</xdr:rowOff>
    </xdr:from>
    <xdr:ext cx="1323975" cy="635794"/>
    <xdr:pic>
      <xdr:nvPicPr>
        <xdr:cNvPr id="2" name="image1.png">
          <a:extLst>
            <a:ext uri="{FF2B5EF4-FFF2-40B4-BE49-F238E27FC236}">
              <a16:creationId xmlns:a16="http://schemas.microsoft.com/office/drawing/2014/main" id="{7296955D-5D3A-4E96-9305-9BECA0EC5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9051"/>
          <a:ext cx="1323975" cy="6357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28575</xdr:rowOff>
    </xdr:from>
    <xdr:ext cx="1323975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28575"/>
          <a:ext cx="1323975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2">
      <a:majorFont>
        <a:latin typeface="Montserrat Medium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K195"/>
  <sheetViews>
    <sheetView tabSelected="1" view="pageBreakPreview" topLeftCell="A118" zoomScaleNormal="100" zoomScaleSheetLayoutView="100" workbookViewId="0">
      <selection activeCell="E177" sqref="E177"/>
    </sheetView>
  </sheetViews>
  <sheetFormatPr baseColWidth="10" defaultRowHeight="18" x14ac:dyDescent="0.35"/>
  <cols>
    <col min="8" max="8" width="34.59765625" bestFit="1" customWidth="1"/>
  </cols>
  <sheetData>
    <row r="1" spans="1:11" ht="18" customHeight="1" x14ac:dyDescent="0.35">
      <c r="A1" s="21" t="s">
        <v>49</v>
      </c>
      <c r="B1" s="20"/>
      <c r="C1" s="20"/>
      <c r="D1" s="20"/>
      <c r="E1" s="20"/>
      <c r="F1" s="20"/>
      <c r="G1" s="20"/>
      <c r="H1" s="20"/>
      <c r="I1" s="20"/>
    </row>
    <row r="2" spans="1:11" x14ac:dyDescent="0.35">
      <c r="A2" s="20"/>
      <c r="B2" s="20"/>
      <c r="C2" s="20"/>
      <c r="D2" s="20"/>
      <c r="E2" s="20"/>
      <c r="F2" s="20"/>
      <c r="G2" s="20"/>
      <c r="H2" s="20"/>
      <c r="I2" s="20"/>
    </row>
    <row r="3" spans="1:11" x14ac:dyDescent="0.35">
      <c r="A3" s="20"/>
      <c r="B3" s="20"/>
      <c r="C3" s="20"/>
      <c r="D3" s="20"/>
      <c r="E3" s="20"/>
      <c r="F3" s="20"/>
      <c r="G3" s="20"/>
      <c r="H3" s="20"/>
      <c r="I3" s="20"/>
    </row>
    <row r="4" spans="1:1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11" x14ac:dyDescent="0.35">
      <c r="A5" s="1" t="s">
        <v>0</v>
      </c>
      <c r="F5" s="17" t="s">
        <v>2</v>
      </c>
      <c r="G5" s="17"/>
      <c r="H5" s="2">
        <v>45364</v>
      </c>
    </row>
    <row r="10" spans="1:11" x14ac:dyDescent="0.35">
      <c r="K10" t="s">
        <v>42</v>
      </c>
    </row>
    <row r="26" spans="1:9" x14ac:dyDescent="0.35">
      <c r="A26" s="16" t="s">
        <v>40</v>
      </c>
      <c r="B26" s="16"/>
      <c r="C26" s="16"/>
      <c r="D26" s="16"/>
      <c r="E26" s="16"/>
      <c r="F26" s="16"/>
      <c r="G26" s="16"/>
      <c r="H26" s="16"/>
      <c r="I26" s="16"/>
    </row>
    <row r="27" spans="1:9" x14ac:dyDescent="0.35">
      <c r="A27" s="16"/>
      <c r="B27" s="16"/>
      <c r="C27" s="16"/>
      <c r="D27" s="16"/>
      <c r="E27" s="16"/>
      <c r="F27" s="16"/>
      <c r="G27" s="16"/>
      <c r="H27" s="16"/>
      <c r="I27" s="16"/>
    </row>
    <row r="29" spans="1:9" x14ac:dyDescent="0.35">
      <c r="A29" s="19" t="s">
        <v>1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35">
      <c r="A30" s="20"/>
      <c r="B30" s="20"/>
      <c r="C30" s="20"/>
      <c r="D30" s="20"/>
      <c r="E30" s="20"/>
      <c r="F30" s="20"/>
      <c r="G30" s="20"/>
      <c r="H30" s="20"/>
      <c r="I30" s="20"/>
    </row>
    <row r="31" spans="1:9" x14ac:dyDescent="0.3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35">
      <c r="A32" s="20"/>
      <c r="B32" s="20"/>
      <c r="C32" s="20"/>
      <c r="D32" s="20"/>
      <c r="E32" s="20"/>
      <c r="F32" s="20"/>
      <c r="G32" s="20"/>
      <c r="H32" s="20"/>
      <c r="I32" s="20"/>
    </row>
    <row r="33" spans="1:8" x14ac:dyDescent="0.35">
      <c r="A33" s="1" t="s">
        <v>3</v>
      </c>
      <c r="F33" s="17" t="s">
        <v>2</v>
      </c>
      <c r="G33" s="17"/>
      <c r="H33" s="2">
        <v>45364</v>
      </c>
    </row>
    <row r="54" spans="1:9" x14ac:dyDescent="0.35">
      <c r="A54" s="18" t="s">
        <v>41</v>
      </c>
      <c r="B54" s="18"/>
      <c r="C54" s="18"/>
      <c r="D54" s="18"/>
      <c r="E54" s="18"/>
      <c r="F54" s="18"/>
      <c r="G54" s="18"/>
      <c r="H54" s="18"/>
      <c r="I54" s="18"/>
    </row>
    <row r="55" spans="1:9" x14ac:dyDescent="0.35">
      <c r="A55" s="18"/>
      <c r="B55" s="18"/>
      <c r="C55" s="18"/>
      <c r="D55" s="18"/>
      <c r="E55" s="18"/>
      <c r="F55" s="18"/>
      <c r="G55" s="18"/>
      <c r="H55" s="18"/>
      <c r="I55" s="18"/>
    </row>
    <row r="57" spans="1:9" x14ac:dyDescent="0.35">
      <c r="A57" s="19" t="s">
        <v>1</v>
      </c>
      <c r="B57" s="20"/>
      <c r="C57" s="20"/>
      <c r="D57" s="20"/>
      <c r="E57" s="20"/>
      <c r="F57" s="20"/>
      <c r="G57" s="20"/>
      <c r="H57" s="20"/>
      <c r="I57" s="20"/>
    </row>
    <row r="58" spans="1:9" x14ac:dyDescent="0.35">
      <c r="A58" s="20"/>
      <c r="B58" s="20"/>
      <c r="C58" s="20"/>
      <c r="D58" s="20"/>
      <c r="E58" s="20"/>
      <c r="F58" s="20"/>
      <c r="G58" s="20"/>
      <c r="H58" s="20"/>
      <c r="I58" s="20"/>
    </row>
    <row r="59" spans="1:9" x14ac:dyDescent="0.35">
      <c r="A59" s="20"/>
      <c r="B59" s="20"/>
      <c r="C59" s="20"/>
      <c r="D59" s="20"/>
      <c r="E59" s="20"/>
      <c r="F59" s="20"/>
      <c r="G59" s="20"/>
      <c r="H59" s="20"/>
      <c r="I59" s="20"/>
    </row>
    <row r="60" spans="1:9" x14ac:dyDescent="0.35">
      <c r="A60" s="20"/>
      <c r="B60" s="20"/>
      <c r="C60" s="20"/>
      <c r="D60" s="20"/>
      <c r="E60" s="20"/>
      <c r="F60" s="20"/>
      <c r="G60" s="20"/>
      <c r="H60" s="20"/>
      <c r="I60" s="20"/>
    </row>
    <row r="61" spans="1:9" x14ac:dyDescent="0.35">
      <c r="A61" s="1" t="s">
        <v>4</v>
      </c>
      <c r="F61" s="17" t="s">
        <v>2</v>
      </c>
      <c r="G61" s="17"/>
      <c r="H61" s="2">
        <v>45373</v>
      </c>
    </row>
    <row r="82" spans="1:9" x14ac:dyDescent="0.35">
      <c r="A82" s="16" t="s">
        <v>36</v>
      </c>
      <c r="B82" s="16"/>
      <c r="C82" s="16"/>
      <c r="D82" s="16"/>
      <c r="E82" s="16"/>
      <c r="F82" s="16"/>
      <c r="G82" s="16"/>
      <c r="H82" s="16"/>
      <c r="I82" s="16"/>
    </row>
    <row r="83" spans="1:9" x14ac:dyDescent="0.35">
      <c r="A83" s="16"/>
      <c r="B83" s="16"/>
      <c r="C83" s="16"/>
      <c r="D83" s="16"/>
      <c r="E83" s="16"/>
      <c r="F83" s="16"/>
      <c r="G83" s="16"/>
      <c r="H83" s="16"/>
      <c r="I83" s="16"/>
    </row>
    <row r="85" spans="1:9" x14ac:dyDescent="0.35">
      <c r="A85" s="19" t="s">
        <v>1</v>
      </c>
      <c r="B85" s="19"/>
      <c r="C85" s="19"/>
      <c r="D85" s="19"/>
      <c r="E85" s="19"/>
      <c r="F85" s="19"/>
      <c r="G85" s="19"/>
      <c r="H85" s="19"/>
      <c r="I85" s="19"/>
    </row>
    <row r="86" spans="1:9" x14ac:dyDescent="0.35">
      <c r="A86" s="19"/>
      <c r="B86" s="19"/>
      <c r="C86" s="19"/>
      <c r="D86" s="19"/>
      <c r="E86" s="19"/>
      <c r="F86" s="19"/>
      <c r="G86" s="19"/>
      <c r="H86" s="19"/>
      <c r="I86" s="19"/>
    </row>
    <row r="87" spans="1:9" x14ac:dyDescent="0.35">
      <c r="A87" s="19"/>
      <c r="B87" s="19"/>
      <c r="C87" s="19"/>
      <c r="D87" s="19"/>
      <c r="E87" s="19"/>
      <c r="F87" s="19"/>
      <c r="G87" s="19"/>
      <c r="H87" s="19"/>
      <c r="I87" s="19"/>
    </row>
    <row r="88" spans="1:9" x14ac:dyDescent="0.35">
      <c r="A88" s="19"/>
      <c r="B88" s="19"/>
      <c r="C88" s="19"/>
      <c r="D88" s="19"/>
      <c r="E88" s="19"/>
      <c r="F88" s="19"/>
      <c r="G88" s="19"/>
      <c r="H88" s="19"/>
      <c r="I88" s="19"/>
    </row>
    <row r="89" spans="1:9" x14ac:dyDescent="0.35">
      <c r="A89" s="1" t="s">
        <v>5</v>
      </c>
      <c r="F89" s="17" t="s">
        <v>2</v>
      </c>
      <c r="G89" s="17"/>
      <c r="H89" s="2">
        <v>45359</v>
      </c>
    </row>
    <row r="106" spans="1:9" x14ac:dyDescent="0.35">
      <c r="E106" t="s">
        <v>42</v>
      </c>
    </row>
    <row r="110" spans="1:9" x14ac:dyDescent="0.35">
      <c r="A110" s="18" t="s">
        <v>37</v>
      </c>
      <c r="B110" s="18"/>
      <c r="C110" s="18"/>
      <c r="D110" s="18"/>
      <c r="E110" s="18"/>
      <c r="F110" s="18"/>
      <c r="G110" s="18"/>
      <c r="H110" s="18"/>
      <c r="I110" s="18"/>
    </row>
    <row r="111" spans="1:9" x14ac:dyDescent="0.35">
      <c r="A111" s="18"/>
      <c r="B111" s="18"/>
      <c r="C111" s="18"/>
      <c r="D111" s="18"/>
      <c r="E111" s="18"/>
      <c r="F111" s="18"/>
      <c r="G111" s="18"/>
      <c r="H111" s="18"/>
      <c r="I111" s="18"/>
    </row>
    <row r="113" spans="1:9" x14ac:dyDescent="0.35">
      <c r="A113" s="19" t="s">
        <v>1</v>
      </c>
      <c r="B113" s="19"/>
      <c r="C113" s="19"/>
      <c r="D113" s="19"/>
      <c r="E113" s="19"/>
      <c r="F113" s="19"/>
      <c r="G113" s="19"/>
      <c r="H113" s="19"/>
      <c r="I113" s="19"/>
    </row>
    <row r="114" spans="1:9" x14ac:dyDescent="0.35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x14ac:dyDescent="0.35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x14ac:dyDescent="0.35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x14ac:dyDescent="0.35">
      <c r="A117" s="1" t="s">
        <v>6</v>
      </c>
      <c r="F117" s="17" t="s">
        <v>2</v>
      </c>
      <c r="G117" s="17"/>
      <c r="H117" s="2"/>
    </row>
    <row r="138" spans="1:9" x14ac:dyDescent="0.35">
      <c r="A138" s="18" t="s">
        <v>38</v>
      </c>
      <c r="B138" s="18"/>
      <c r="C138" s="18"/>
      <c r="D138" s="18"/>
      <c r="E138" s="18"/>
      <c r="F138" s="18"/>
      <c r="G138" s="18"/>
      <c r="H138" s="18"/>
      <c r="I138" s="18"/>
    </row>
    <row r="139" spans="1:9" x14ac:dyDescent="0.35">
      <c r="A139" s="18"/>
      <c r="B139" s="18"/>
      <c r="C139" s="18"/>
      <c r="D139" s="18"/>
      <c r="E139" s="18"/>
      <c r="F139" s="18"/>
      <c r="G139" s="18"/>
      <c r="H139" s="18"/>
      <c r="I139" s="18"/>
    </row>
    <row r="141" spans="1:9" x14ac:dyDescent="0.35">
      <c r="A141" s="19" t="s">
        <v>1</v>
      </c>
      <c r="B141" s="19"/>
      <c r="C141" s="19"/>
      <c r="D141" s="19"/>
      <c r="E141" s="19"/>
      <c r="F141" s="19"/>
      <c r="G141" s="19"/>
      <c r="H141" s="19"/>
      <c r="I141" s="19"/>
    </row>
    <row r="142" spans="1:9" x14ac:dyDescent="0.35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x14ac:dyDescent="0.35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x14ac:dyDescent="0.35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8" x14ac:dyDescent="0.35">
      <c r="A145" s="1" t="s">
        <v>7</v>
      </c>
      <c r="F145" s="17" t="s">
        <v>2</v>
      </c>
      <c r="G145" s="17"/>
      <c r="H145" s="2">
        <v>45362</v>
      </c>
    </row>
    <row r="166" spans="1:9" x14ac:dyDescent="0.35">
      <c r="A166" s="16" t="s">
        <v>44</v>
      </c>
      <c r="B166" s="16"/>
      <c r="C166" s="16"/>
      <c r="D166" s="16"/>
      <c r="E166" s="16"/>
      <c r="F166" s="16"/>
      <c r="G166" s="16"/>
      <c r="H166" s="16"/>
      <c r="I166" s="16"/>
    </row>
    <row r="167" spans="1:9" x14ac:dyDescent="0.35">
      <c r="A167" s="16"/>
      <c r="B167" s="16"/>
      <c r="C167" s="16"/>
      <c r="D167" s="16"/>
      <c r="E167" s="16"/>
      <c r="F167" s="16"/>
      <c r="G167" s="16"/>
      <c r="H167" s="16"/>
      <c r="I167" s="16"/>
    </row>
    <row r="169" spans="1:9" x14ac:dyDescent="0.35">
      <c r="A169" s="19" t="s">
        <v>1</v>
      </c>
      <c r="B169" s="19"/>
      <c r="C169" s="19"/>
      <c r="D169" s="19"/>
      <c r="E169" s="19"/>
      <c r="F169" s="19"/>
      <c r="G169" s="19"/>
      <c r="H169" s="19"/>
      <c r="I169" s="19"/>
    </row>
    <row r="170" spans="1:9" x14ac:dyDescent="0.35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x14ac:dyDescent="0.35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x14ac:dyDescent="0.35">
      <c r="A172" s="19"/>
      <c r="B172" s="19"/>
      <c r="C172" s="19"/>
      <c r="D172" s="19"/>
      <c r="E172" s="19"/>
      <c r="F172" s="19"/>
      <c r="G172" s="19"/>
      <c r="H172" s="19"/>
      <c r="I172" s="19"/>
    </row>
    <row r="173" spans="1:9" x14ac:dyDescent="0.35">
      <c r="A173" s="1" t="s">
        <v>8</v>
      </c>
      <c r="F173" s="17" t="s">
        <v>2</v>
      </c>
      <c r="G173" s="17"/>
      <c r="H173" s="2">
        <v>45370</v>
      </c>
    </row>
    <row r="194" spans="1:9" x14ac:dyDescent="0.35">
      <c r="A194" s="16" t="s">
        <v>43</v>
      </c>
      <c r="B194" s="16"/>
      <c r="C194" s="16"/>
      <c r="D194" s="16"/>
      <c r="E194" s="16"/>
      <c r="F194" s="16"/>
      <c r="G194" s="16"/>
      <c r="H194" s="16"/>
      <c r="I194" s="16"/>
    </row>
    <row r="195" spans="1:9" x14ac:dyDescent="0.35">
      <c r="A195" s="16"/>
      <c r="B195" s="16"/>
      <c r="C195" s="16"/>
      <c r="D195" s="16"/>
      <c r="E195" s="16"/>
      <c r="F195" s="16"/>
      <c r="G195" s="16"/>
      <c r="H195" s="16"/>
      <c r="I195" s="16"/>
    </row>
  </sheetData>
  <mergeCells count="21">
    <mergeCell ref="A85:I88"/>
    <mergeCell ref="F89:G89"/>
    <mergeCell ref="A1:I4"/>
    <mergeCell ref="F5:G5"/>
    <mergeCell ref="A29:I32"/>
    <mergeCell ref="A194:I195"/>
    <mergeCell ref="F173:G173"/>
    <mergeCell ref="A26:I27"/>
    <mergeCell ref="A54:I55"/>
    <mergeCell ref="A82:I83"/>
    <mergeCell ref="A110:I111"/>
    <mergeCell ref="A138:I139"/>
    <mergeCell ref="A166:I167"/>
    <mergeCell ref="A113:I116"/>
    <mergeCell ref="F117:G117"/>
    <mergeCell ref="A141:I144"/>
    <mergeCell ref="F145:G145"/>
    <mergeCell ref="A169:I172"/>
    <mergeCell ref="F33:G33"/>
    <mergeCell ref="A57:I60"/>
    <mergeCell ref="F61:G61"/>
  </mergeCells>
  <pageMargins left="0.25" right="0.25" top="0.75" bottom="0.75" header="0.3" footer="0.3"/>
  <pageSetup scale="83" fitToHeight="0" orientation="landscape" verticalDpi="1200" r:id="rId1"/>
  <rowBreaks count="6" manualBreakCount="6">
    <brk id="28" max="16383" man="1"/>
    <brk id="56" max="16383" man="1"/>
    <brk id="84" max="16383" man="1"/>
    <brk id="112" max="16383" man="1"/>
    <brk id="140" max="16383" man="1"/>
    <brk id="16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682-1A99-4CDF-B5AF-BEA046AEFE1B}">
  <sheetPr>
    <tabColor theme="5" tint="0.39997558519241921"/>
    <pageSetUpPr fitToPage="1"/>
  </sheetPr>
  <dimension ref="A1:P40"/>
  <sheetViews>
    <sheetView view="pageBreakPreview" topLeftCell="A24" zoomScale="80" zoomScaleNormal="100" zoomScaleSheetLayoutView="80" workbookViewId="0">
      <selection activeCell="N19" sqref="N19"/>
    </sheetView>
  </sheetViews>
  <sheetFormatPr baseColWidth="10" defaultColWidth="11.19921875" defaultRowHeight="18" x14ac:dyDescent="0.35"/>
  <cols>
    <col min="1" max="1" width="4.8984375" style="3" bestFit="1" customWidth="1"/>
    <col min="2" max="5" width="11.19921875" style="3" customWidth="1"/>
    <col min="6" max="16384" width="11.19921875" style="3"/>
  </cols>
  <sheetData>
    <row r="1" spans="1:14" ht="18" customHeight="1" x14ac:dyDescent="0.35">
      <c r="A1" s="22"/>
      <c r="B1" s="22"/>
      <c r="C1" s="22"/>
      <c r="D1" s="23" t="s">
        <v>46</v>
      </c>
      <c r="E1" s="24"/>
      <c r="F1" s="24"/>
      <c r="G1" s="24"/>
      <c r="H1" s="24"/>
      <c r="I1" s="24"/>
      <c r="J1" s="24"/>
      <c r="K1" s="25"/>
    </row>
    <row r="2" spans="1:14" x14ac:dyDescent="0.35">
      <c r="A2" s="22"/>
      <c r="B2" s="22"/>
      <c r="C2" s="22"/>
      <c r="D2" s="26"/>
      <c r="E2" s="27"/>
      <c r="F2" s="27"/>
      <c r="G2" s="27"/>
      <c r="H2" s="27"/>
      <c r="I2" s="27"/>
      <c r="J2" s="27"/>
      <c r="K2" s="28"/>
    </row>
    <row r="3" spans="1:14" x14ac:dyDescent="0.35">
      <c r="A3" s="22"/>
      <c r="B3" s="22"/>
      <c r="C3" s="22"/>
      <c r="D3" s="26"/>
      <c r="E3" s="27"/>
      <c r="F3" s="27"/>
      <c r="G3" s="27"/>
      <c r="H3" s="27"/>
      <c r="I3" s="27"/>
      <c r="J3" s="27"/>
      <c r="K3" s="28"/>
    </row>
    <row r="4" spans="1:14" x14ac:dyDescent="0.35">
      <c r="A4" s="22"/>
      <c r="B4" s="22"/>
      <c r="C4" s="22"/>
      <c r="D4" s="29"/>
      <c r="E4" s="30"/>
      <c r="F4" s="30"/>
      <c r="G4" s="30"/>
      <c r="H4" s="30"/>
      <c r="I4" s="30"/>
      <c r="J4" s="30"/>
      <c r="K4" s="31"/>
    </row>
    <row r="5" spans="1:14" x14ac:dyDescent="0.35">
      <c r="A5" s="32" t="s">
        <v>22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4" ht="36" customHeight="1" x14ac:dyDescent="0.35">
      <c r="A6" s="4" t="s">
        <v>9</v>
      </c>
      <c r="B6" s="5" t="s">
        <v>21</v>
      </c>
      <c r="C6" s="5" t="s">
        <v>10</v>
      </c>
      <c r="D6" s="5" t="s">
        <v>20</v>
      </c>
      <c r="E6" s="5" t="s">
        <v>11</v>
      </c>
      <c r="F6" s="4" t="s">
        <v>12</v>
      </c>
      <c r="G6" s="4" t="s">
        <v>13</v>
      </c>
      <c r="H6" s="4" t="s">
        <v>14</v>
      </c>
      <c r="I6" s="6" t="s">
        <v>15</v>
      </c>
      <c r="J6" s="4" t="s">
        <v>16</v>
      </c>
      <c r="K6" s="4" t="s">
        <v>17</v>
      </c>
    </row>
    <row r="7" spans="1:14" x14ac:dyDescent="0.35">
      <c r="A7" s="7">
        <v>1</v>
      </c>
      <c r="B7" s="7">
        <v>39.85</v>
      </c>
      <c r="C7" s="7">
        <v>7.97</v>
      </c>
      <c r="D7" s="7">
        <v>0.45</v>
      </c>
      <c r="E7" s="7">
        <v>0.72</v>
      </c>
      <c r="F7" s="7">
        <v>0.27</v>
      </c>
      <c r="G7" s="7">
        <v>2.1999999999999999E-2</v>
      </c>
      <c r="H7" s="7">
        <v>0.8</v>
      </c>
      <c r="I7" s="7">
        <v>0</v>
      </c>
      <c r="J7" s="7">
        <v>0</v>
      </c>
      <c r="K7" s="8">
        <f>SUM(C7:J7)</f>
        <v>10.232000000000001</v>
      </c>
    </row>
    <row r="8" spans="1:14" x14ac:dyDescent="0.35">
      <c r="A8" s="7">
        <f>A7+1</f>
        <v>2</v>
      </c>
      <c r="B8" s="7">
        <v>11.3</v>
      </c>
      <c r="C8" s="7">
        <v>2.2599999999999998</v>
      </c>
      <c r="D8" s="7">
        <v>0.30499999999999999</v>
      </c>
      <c r="E8" s="7">
        <v>0.111</v>
      </c>
      <c r="F8" s="7">
        <v>4.1000000000000002E-2</v>
      </c>
      <c r="G8" s="7">
        <v>7.0000000000000001E-3</v>
      </c>
      <c r="H8" s="7">
        <v>0.1</v>
      </c>
      <c r="I8" s="7">
        <v>0</v>
      </c>
      <c r="J8" s="7">
        <v>0</v>
      </c>
      <c r="K8" s="8">
        <f t="shared" ref="K8:K37" si="0">SUM(C8:J8)</f>
        <v>2.8240000000000003</v>
      </c>
    </row>
    <row r="9" spans="1:14" x14ac:dyDescent="0.35">
      <c r="A9" s="7">
        <f t="shared" ref="A9:A36" si="1">A8+1</f>
        <v>3</v>
      </c>
      <c r="B9" s="7">
        <v>8.8000000000000007</v>
      </c>
      <c r="C9" s="7">
        <v>1.76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8">
        <f t="shared" si="0"/>
        <v>1.76</v>
      </c>
    </row>
    <row r="10" spans="1:14" x14ac:dyDescent="0.35">
      <c r="A10" s="7">
        <f t="shared" si="1"/>
        <v>4</v>
      </c>
      <c r="B10" s="7">
        <v>30.5</v>
      </c>
      <c r="C10" s="7">
        <v>6.1</v>
      </c>
      <c r="D10" s="7">
        <v>0.43</v>
      </c>
      <c r="E10" s="7">
        <v>0.69</v>
      </c>
      <c r="F10" s="7">
        <v>0.23</v>
      </c>
      <c r="G10" s="7">
        <v>1.9E-2</v>
      </c>
      <c r="H10" s="7">
        <v>0.6</v>
      </c>
      <c r="I10" s="7">
        <v>0</v>
      </c>
      <c r="J10" s="7">
        <v>0</v>
      </c>
      <c r="K10" s="8">
        <f t="shared" si="0"/>
        <v>8.0689999999999991</v>
      </c>
    </row>
    <row r="11" spans="1:14" x14ac:dyDescent="0.35">
      <c r="A11" s="7">
        <f t="shared" si="1"/>
        <v>5</v>
      </c>
      <c r="B11" s="7">
        <v>26.1</v>
      </c>
      <c r="C11" s="7">
        <v>5.22</v>
      </c>
      <c r="D11" s="7">
        <v>0.63</v>
      </c>
      <c r="E11" s="7">
        <v>0.2</v>
      </c>
      <c r="F11" s="7">
        <v>1.6E-2</v>
      </c>
      <c r="G11" s="7">
        <v>0.4</v>
      </c>
      <c r="H11" s="7">
        <v>0</v>
      </c>
      <c r="I11" s="7">
        <v>0</v>
      </c>
      <c r="J11" s="7">
        <v>0</v>
      </c>
      <c r="K11" s="8">
        <f t="shared" si="0"/>
        <v>6.4660000000000002</v>
      </c>
    </row>
    <row r="12" spans="1:14" x14ac:dyDescent="0.35">
      <c r="A12" s="7">
        <f t="shared" si="1"/>
        <v>6</v>
      </c>
      <c r="B12" s="7">
        <v>25.7</v>
      </c>
      <c r="C12" s="7">
        <v>5.14</v>
      </c>
      <c r="D12" s="7">
        <v>0.38</v>
      </c>
      <c r="E12" s="7">
        <v>0.59</v>
      </c>
      <c r="F12" s="7">
        <v>0.16</v>
      </c>
      <c r="G12" s="7">
        <v>1.4E-2</v>
      </c>
      <c r="H12" s="7">
        <v>0.4</v>
      </c>
      <c r="I12" s="7">
        <v>0</v>
      </c>
      <c r="J12" s="7">
        <v>0</v>
      </c>
      <c r="K12" s="8">
        <f t="shared" si="0"/>
        <v>6.6840000000000002</v>
      </c>
    </row>
    <row r="13" spans="1:14" x14ac:dyDescent="0.35">
      <c r="A13" s="7">
        <f t="shared" si="1"/>
        <v>7</v>
      </c>
      <c r="B13" s="7">
        <v>20.7</v>
      </c>
      <c r="C13" s="7">
        <v>4.1399999999999997</v>
      </c>
      <c r="D13" s="7">
        <v>0.36</v>
      </c>
      <c r="E13" s="7">
        <v>0.46</v>
      </c>
      <c r="F13" s="7">
        <v>0.1</v>
      </c>
      <c r="G13" s="7">
        <v>1.0999999999999999E-2</v>
      </c>
      <c r="H13" s="7">
        <v>0.3</v>
      </c>
      <c r="I13" s="7">
        <v>0</v>
      </c>
      <c r="J13" s="7">
        <v>0</v>
      </c>
      <c r="K13" s="8">
        <f t="shared" si="0"/>
        <v>5.3709999999999996</v>
      </c>
    </row>
    <row r="14" spans="1:14" x14ac:dyDescent="0.35">
      <c r="A14" s="7">
        <f t="shared" si="1"/>
        <v>8</v>
      </c>
      <c r="B14" s="7">
        <v>30.08</v>
      </c>
      <c r="C14" s="7">
        <v>6.016</v>
      </c>
      <c r="D14" s="7">
        <v>0.48199999999999998</v>
      </c>
      <c r="E14" s="7">
        <v>0.623</v>
      </c>
      <c r="F14" s="7">
        <v>0.22</v>
      </c>
      <c r="G14" s="7">
        <v>2.1999999999999999E-2</v>
      </c>
      <c r="H14" s="7">
        <v>0.7</v>
      </c>
      <c r="I14" s="7">
        <v>0</v>
      </c>
      <c r="J14" s="7">
        <v>0</v>
      </c>
      <c r="K14" s="8">
        <f t="shared" si="0"/>
        <v>8.0630000000000006</v>
      </c>
      <c r="N14" s="3" t="s">
        <v>42</v>
      </c>
    </row>
    <row r="15" spans="1:14" x14ac:dyDescent="0.35">
      <c r="A15" s="7">
        <f t="shared" si="1"/>
        <v>9</v>
      </c>
      <c r="B15" s="7">
        <v>15.7</v>
      </c>
      <c r="C15" s="7">
        <v>3.14</v>
      </c>
      <c r="D15" s="7">
        <v>0.32</v>
      </c>
      <c r="E15" s="7">
        <v>0.5</v>
      </c>
      <c r="F15" s="7">
        <v>0.1</v>
      </c>
      <c r="G15" s="7">
        <v>8.9999999999999993E-3</v>
      </c>
      <c r="H15" s="7">
        <v>0.1</v>
      </c>
      <c r="I15" s="7">
        <v>0</v>
      </c>
      <c r="J15" s="7">
        <v>0</v>
      </c>
      <c r="K15" s="8">
        <f t="shared" si="0"/>
        <v>4.1689999999999996</v>
      </c>
    </row>
    <row r="16" spans="1:14" x14ac:dyDescent="0.35">
      <c r="A16" s="7">
        <f t="shared" si="1"/>
        <v>10</v>
      </c>
      <c r="B16" s="7">
        <v>7</v>
      </c>
      <c r="C16" s="7">
        <v>1.4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>
        <f t="shared" si="0"/>
        <v>1.4</v>
      </c>
    </row>
    <row r="17" spans="1:16" x14ac:dyDescent="0.35">
      <c r="A17" s="7">
        <f t="shared" si="1"/>
        <v>11</v>
      </c>
      <c r="B17" s="7">
        <v>29.5</v>
      </c>
      <c r="C17" s="7">
        <v>5.9</v>
      </c>
      <c r="D17" s="7">
        <v>0.46100000000000002</v>
      </c>
      <c r="E17" s="7">
        <v>0.6</v>
      </c>
      <c r="F17" s="7">
        <v>0.19</v>
      </c>
      <c r="G17" s="7">
        <v>1.9E-2</v>
      </c>
      <c r="H17" s="7">
        <v>0.5</v>
      </c>
      <c r="I17" s="7">
        <v>0</v>
      </c>
      <c r="J17" s="7">
        <v>0</v>
      </c>
      <c r="K17" s="8">
        <f t="shared" si="0"/>
        <v>7.6700000000000008</v>
      </c>
    </row>
    <row r="18" spans="1:16" x14ac:dyDescent="0.35">
      <c r="A18" s="7">
        <f t="shared" si="1"/>
        <v>12</v>
      </c>
      <c r="B18" s="7">
        <v>23.6</v>
      </c>
      <c r="C18" s="7">
        <v>4.72</v>
      </c>
      <c r="D18" s="7">
        <v>0.35</v>
      </c>
      <c r="E18" s="7">
        <v>0.56999999999999995</v>
      </c>
      <c r="F18" s="7">
        <v>0.16</v>
      </c>
      <c r="G18" s="7">
        <v>1.2999999999999999E-2</v>
      </c>
      <c r="H18" s="7">
        <v>0.3</v>
      </c>
      <c r="I18" s="7">
        <v>0</v>
      </c>
      <c r="J18" s="7">
        <v>0</v>
      </c>
      <c r="K18" s="8">
        <f t="shared" si="0"/>
        <v>6.1129999999999995</v>
      </c>
    </row>
    <row r="19" spans="1:16" x14ac:dyDescent="0.35">
      <c r="A19" s="7">
        <f t="shared" si="1"/>
        <v>13</v>
      </c>
      <c r="B19" s="7">
        <v>25</v>
      </c>
      <c r="C19" s="7">
        <v>5</v>
      </c>
      <c r="D19" s="7">
        <v>0.44500000000000001</v>
      </c>
      <c r="E19" s="7">
        <v>0.57999999999999996</v>
      </c>
      <c r="F19" s="7">
        <v>0.17100000000000001</v>
      </c>
      <c r="G19" s="7">
        <v>1.4999999999999999E-2</v>
      </c>
      <c r="H19" s="7">
        <v>0.3</v>
      </c>
      <c r="I19" s="7">
        <v>0</v>
      </c>
      <c r="J19" s="7">
        <v>0</v>
      </c>
      <c r="K19" s="8">
        <f t="shared" si="0"/>
        <v>6.5110000000000001</v>
      </c>
    </row>
    <row r="20" spans="1:16" x14ac:dyDescent="0.35">
      <c r="A20" s="7">
        <f t="shared" si="1"/>
        <v>14</v>
      </c>
      <c r="B20" s="7">
        <v>19.100000000000001</v>
      </c>
      <c r="C20" s="7">
        <v>3.82</v>
      </c>
      <c r="D20" s="7">
        <v>0.34</v>
      </c>
      <c r="E20" s="7">
        <v>0.53</v>
      </c>
      <c r="F20" s="7">
        <v>0.12</v>
      </c>
      <c r="G20" s="7">
        <v>1.2E-2</v>
      </c>
      <c r="H20" s="7">
        <v>0.2</v>
      </c>
      <c r="I20" s="7">
        <v>0</v>
      </c>
      <c r="J20" s="7">
        <v>0</v>
      </c>
      <c r="K20" s="8">
        <f t="shared" si="0"/>
        <v>5.0220000000000002</v>
      </c>
    </row>
    <row r="21" spans="1:16" x14ac:dyDescent="0.35">
      <c r="A21" s="7">
        <f t="shared" si="1"/>
        <v>15</v>
      </c>
      <c r="B21" s="7">
        <v>28.8</v>
      </c>
      <c r="C21" s="7">
        <v>5.76</v>
      </c>
      <c r="D21" s="7">
        <v>0.49</v>
      </c>
      <c r="E21" s="7">
        <v>0.69</v>
      </c>
      <c r="F21" s="7">
        <v>0.2</v>
      </c>
      <c r="G21" s="7">
        <v>0.02</v>
      </c>
      <c r="H21" s="7">
        <v>0.4</v>
      </c>
      <c r="I21" s="7">
        <v>0</v>
      </c>
      <c r="J21" s="7">
        <v>0</v>
      </c>
      <c r="K21" s="8">
        <f t="shared" si="0"/>
        <v>7.56</v>
      </c>
    </row>
    <row r="22" spans="1:16" x14ac:dyDescent="0.35">
      <c r="A22" s="7">
        <f t="shared" si="1"/>
        <v>16</v>
      </c>
      <c r="B22" s="7">
        <v>14.7</v>
      </c>
      <c r="C22" s="7">
        <v>2.94</v>
      </c>
      <c r="D22" s="7">
        <v>0.15</v>
      </c>
      <c r="E22" s="7">
        <v>0.43</v>
      </c>
      <c r="F22" s="7">
        <v>0.1</v>
      </c>
      <c r="G22" s="7">
        <v>5.0000000000000001E-3</v>
      </c>
      <c r="H22" s="7">
        <v>0.1</v>
      </c>
      <c r="I22" s="7">
        <v>0</v>
      </c>
      <c r="J22" s="7">
        <v>0</v>
      </c>
      <c r="K22" s="8">
        <f t="shared" si="0"/>
        <v>3.7250000000000001</v>
      </c>
    </row>
    <row r="23" spans="1:16" x14ac:dyDescent="0.35">
      <c r="A23" s="7">
        <f t="shared" si="1"/>
        <v>17</v>
      </c>
      <c r="B23" s="7">
        <v>9.3000000000000007</v>
      </c>
      <c r="C23" s="7">
        <v>1.86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8">
        <f t="shared" si="0"/>
        <v>1.86</v>
      </c>
    </row>
    <row r="24" spans="1:16" x14ac:dyDescent="0.35">
      <c r="A24" s="7">
        <f t="shared" si="1"/>
        <v>18</v>
      </c>
      <c r="B24" s="7">
        <v>22.1</v>
      </c>
      <c r="C24" s="7">
        <v>4.42</v>
      </c>
      <c r="D24" s="7">
        <v>0.4</v>
      </c>
      <c r="E24" s="7">
        <v>0.53</v>
      </c>
      <c r="F24" s="7">
        <v>0.14000000000000001</v>
      </c>
      <c r="G24" s="7">
        <v>1.4999999999999999E-2</v>
      </c>
      <c r="H24" s="7">
        <v>0.2</v>
      </c>
      <c r="I24" s="7">
        <v>0</v>
      </c>
      <c r="J24" s="7">
        <v>0</v>
      </c>
      <c r="K24" s="8">
        <f t="shared" si="0"/>
        <v>5.7050000000000001</v>
      </c>
    </row>
    <row r="25" spans="1:16" x14ac:dyDescent="0.35">
      <c r="A25" s="7">
        <f t="shared" si="1"/>
        <v>19</v>
      </c>
      <c r="B25" s="7">
        <v>23.8</v>
      </c>
      <c r="C25" s="7">
        <v>4.74</v>
      </c>
      <c r="D25" s="7">
        <v>0.43</v>
      </c>
      <c r="E25" s="7">
        <v>0.59</v>
      </c>
      <c r="F25" s="7">
        <v>0.16</v>
      </c>
      <c r="G25" s="7">
        <v>1.7000000000000001E-2</v>
      </c>
      <c r="H25" s="7">
        <v>0.2</v>
      </c>
      <c r="I25" s="7">
        <v>0</v>
      </c>
      <c r="J25" s="7">
        <v>0</v>
      </c>
      <c r="K25" s="8">
        <f t="shared" si="0"/>
        <v>6.1370000000000005</v>
      </c>
    </row>
    <row r="26" spans="1:16" x14ac:dyDescent="0.35">
      <c r="A26" s="7">
        <f t="shared" si="1"/>
        <v>20</v>
      </c>
      <c r="B26" s="7">
        <v>24.8</v>
      </c>
      <c r="C26" s="7">
        <v>4.96</v>
      </c>
      <c r="D26" s="7">
        <v>0.47</v>
      </c>
      <c r="E26" s="7">
        <v>0.62</v>
      </c>
      <c r="F26" s="7">
        <v>0.18</v>
      </c>
      <c r="G26" s="7">
        <v>1.7999999999999999E-2</v>
      </c>
      <c r="H26" s="7">
        <v>0.3</v>
      </c>
      <c r="I26" s="7">
        <v>0</v>
      </c>
      <c r="J26" s="7">
        <v>0</v>
      </c>
      <c r="K26" s="8">
        <f t="shared" si="0"/>
        <v>6.5479999999999992</v>
      </c>
      <c r="P26" s="3" t="s">
        <v>42</v>
      </c>
    </row>
    <row r="27" spans="1:16" x14ac:dyDescent="0.35">
      <c r="A27" s="7">
        <f t="shared" si="1"/>
        <v>21</v>
      </c>
      <c r="B27" s="7">
        <v>13.6</v>
      </c>
      <c r="C27" s="7">
        <v>3.42</v>
      </c>
      <c r="D27" s="7">
        <v>0.36</v>
      </c>
      <c r="E27" s="7">
        <v>0.48</v>
      </c>
      <c r="F27" s="7">
        <v>0.16600000000000001</v>
      </c>
      <c r="G27" s="7">
        <v>1.2999999999999999E-2</v>
      </c>
      <c r="H27" s="7">
        <v>0.1</v>
      </c>
      <c r="I27" s="7">
        <v>0</v>
      </c>
      <c r="J27" s="7">
        <v>0</v>
      </c>
      <c r="K27" s="8">
        <f t="shared" si="0"/>
        <v>4.5389999999999997</v>
      </c>
    </row>
    <row r="28" spans="1:16" x14ac:dyDescent="0.35">
      <c r="A28" s="7">
        <f t="shared" si="1"/>
        <v>22</v>
      </c>
      <c r="B28" s="7">
        <v>27.98</v>
      </c>
      <c r="C28" s="7">
        <v>5.5960000000000001</v>
      </c>
      <c r="D28" s="7">
        <v>0.44400000000000001</v>
      </c>
      <c r="E28" s="7">
        <v>0.6</v>
      </c>
      <c r="F28" s="7">
        <v>0.2</v>
      </c>
      <c r="G28" s="7">
        <v>0.02</v>
      </c>
      <c r="H28" s="7">
        <v>0.4</v>
      </c>
      <c r="I28" s="7">
        <v>0</v>
      </c>
      <c r="J28" s="7">
        <v>0</v>
      </c>
      <c r="K28" s="8">
        <f t="shared" si="0"/>
        <v>7.26</v>
      </c>
    </row>
    <row r="29" spans="1:16" x14ac:dyDescent="0.35">
      <c r="A29" s="7">
        <f t="shared" si="1"/>
        <v>23</v>
      </c>
      <c r="B29" s="7">
        <v>16.600000000000001</v>
      </c>
      <c r="C29" s="7">
        <v>3.32</v>
      </c>
      <c r="D29" s="7">
        <v>0.25</v>
      </c>
      <c r="E29" s="7">
        <v>0.33200000000000002</v>
      </c>
      <c r="F29" s="7">
        <v>0.06</v>
      </c>
      <c r="G29" s="7">
        <v>5.0000000000000001E-3</v>
      </c>
      <c r="H29" s="7">
        <v>0.2</v>
      </c>
      <c r="I29" s="7">
        <v>0</v>
      </c>
      <c r="J29" s="7">
        <v>0</v>
      </c>
      <c r="K29" s="8">
        <f t="shared" si="0"/>
        <v>4.1669999999999998</v>
      </c>
    </row>
    <row r="30" spans="1:16" x14ac:dyDescent="0.35">
      <c r="A30" s="7">
        <f>A29+1</f>
        <v>24</v>
      </c>
      <c r="B30" s="7">
        <v>9.4</v>
      </c>
      <c r="C30" s="7">
        <v>1.88</v>
      </c>
      <c r="D30" s="7">
        <v>1.88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8">
        <f t="shared" si="0"/>
        <v>3.76</v>
      </c>
    </row>
    <row r="31" spans="1:16" x14ac:dyDescent="0.35">
      <c r="A31" s="7">
        <f t="shared" si="1"/>
        <v>25</v>
      </c>
      <c r="B31" s="7">
        <v>27.65</v>
      </c>
      <c r="C31" s="7">
        <v>5.53</v>
      </c>
      <c r="D31" s="7">
        <v>0.41</v>
      </c>
      <c r="E31" s="7">
        <v>0.57999999999999996</v>
      </c>
      <c r="F31" s="7">
        <v>0.17</v>
      </c>
      <c r="G31" s="7">
        <v>1.7999999999999999E-2</v>
      </c>
      <c r="H31" s="7">
        <v>0.5</v>
      </c>
      <c r="I31" s="7">
        <v>0</v>
      </c>
      <c r="J31" s="7">
        <v>0</v>
      </c>
      <c r="K31" s="8">
        <f t="shared" si="0"/>
        <v>7.2080000000000002</v>
      </c>
    </row>
    <row r="32" spans="1:16" x14ac:dyDescent="0.35">
      <c r="A32" s="7">
        <f t="shared" si="1"/>
        <v>26</v>
      </c>
      <c r="B32" s="7">
        <v>26.88</v>
      </c>
      <c r="C32" s="7">
        <v>5.3760000000000003</v>
      </c>
      <c r="D32" s="7">
        <v>0.39</v>
      </c>
      <c r="E32" s="7">
        <v>0.5</v>
      </c>
      <c r="F32" s="7">
        <v>0.15</v>
      </c>
      <c r="G32" s="7">
        <v>1.7000000000000001E-2</v>
      </c>
      <c r="H32" s="7">
        <v>0.5</v>
      </c>
      <c r="I32" s="7">
        <v>0</v>
      </c>
      <c r="J32" s="7">
        <v>0</v>
      </c>
      <c r="K32" s="8">
        <f t="shared" si="0"/>
        <v>6.9330000000000007</v>
      </c>
    </row>
    <row r="33" spans="1:11" x14ac:dyDescent="0.35">
      <c r="A33" s="7">
        <f t="shared" si="1"/>
        <v>27</v>
      </c>
      <c r="B33" s="7">
        <v>23.75</v>
      </c>
      <c r="C33" s="7">
        <v>4.75</v>
      </c>
      <c r="D33" s="7">
        <v>0.37</v>
      </c>
      <c r="E33" s="7">
        <v>0.48</v>
      </c>
      <c r="F33" s="7">
        <v>0.13</v>
      </c>
      <c r="G33" s="7">
        <v>1.4999999999999999E-2</v>
      </c>
      <c r="H33" s="7">
        <v>0.5</v>
      </c>
      <c r="I33" s="7">
        <v>0</v>
      </c>
      <c r="J33" s="7">
        <v>0</v>
      </c>
      <c r="K33" s="8">
        <f t="shared" si="0"/>
        <v>6.2449999999999992</v>
      </c>
    </row>
    <row r="34" spans="1:11" x14ac:dyDescent="0.35">
      <c r="A34" s="7">
        <f t="shared" si="1"/>
        <v>28</v>
      </c>
      <c r="B34" s="7">
        <v>20.7</v>
      </c>
      <c r="C34" s="7">
        <v>4.1399999999999997</v>
      </c>
      <c r="D34" s="7">
        <v>0.28999999999999998</v>
      </c>
      <c r="E34" s="7">
        <v>0.4</v>
      </c>
      <c r="F34" s="7">
        <v>0.1</v>
      </c>
      <c r="G34" s="7">
        <v>0.01</v>
      </c>
      <c r="H34" s="7">
        <v>0.4</v>
      </c>
      <c r="I34" s="7">
        <v>0</v>
      </c>
      <c r="J34" s="7">
        <v>0</v>
      </c>
      <c r="K34" s="8">
        <f t="shared" si="0"/>
        <v>5.34</v>
      </c>
    </row>
    <row r="35" spans="1:11" x14ac:dyDescent="0.35">
      <c r="A35" s="7">
        <f t="shared" si="1"/>
        <v>29</v>
      </c>
      <c r="B35" s="7">
        <v>23.9</v>
      </c>
      <c r="C35" s="7">
        <v>4.78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8">
        <f t="shared" si="0"/>
        <v>4.78</v>
      </c>
    </row>
    <row r="36" spans="1:11" x14ac:dyDescent="0.35">
      <c r="A36" s="7">
        <f t="shared" si="1"/>
        <v>30</v>
      </c>
      <c r="B36" s="7">
        <v>18.5</v>
      </c>
      <c r="C36" s="7">
        <v>3.7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8">
        <f t="shared" si="0"/>
        <v>3.7</v>
      </c>
    </row>
    <row r="37" spans="1:11" x14ac:dyDescent="0.35">
      <c r="A37" s="7">
        <f>A36+1</f>
        <v>31</v>
      </c>
      <c r="B37" s="7">
        <v>9.1999999999999993</v>
      </c>
      <c r="C37" s="7">
        <v>1.84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8">
        <f t="shared" si="0"/>
        <v>1.84</v>
      </c>
    </row>
    <row r="38" spans="1:11" x14ac:dyDescent="0.35">
      <c r="A38" s="9" t="s">
        <v>18</v>
      </c>
      <c r="B38" s="9">
        <f>SUM(B7:B37)</f>
        <v>654.59000000000015</v>
      </c>
      <c r="C38" s="9">
        <f>SUM(C7:C37)</f>
        <v>131.59799999999998</v>
      </c>
      <c r="D38" s="9">
        <f t="shared" ref="D38:K38" si="2">SUM(D7:D37)</f>
        <v>11.286999999999999</v>
      </c>
      <c r="E38" s="9">
        <f t="shared" si="2"/>
        <v>12.406000000000002</v>
      </c>
      <c r="F38" s="9">
        <f t="shared" si="2"/>
        <v>3.5340000000000003</v>
      </c>
      <c r="G38" s="9">
        <f t="shared" si="2"/>
        <v>0.73600000000000021</v>
      </c>
      <c r="H38" s="9">
        <f t="shared" si="2"/>
        <v>8.1</v>
      </c>
      <c r="I38" s="9">
        <f t="shared" si="2"/>
        <v>0</v>
      </c>
      <c r="J38" s="9">
        <f t="shared" si="2"/>
        <v>0</v>
      </c>
      <c r="K38" s="9">
        <f t="shared" si="2"/>
        <v>167.661</v>
      </c>
    </row>
    <row r="40" spans="1:11" x14ac:dyDescent="0.35">
      <c r="B40" s="3" t="s">
        <v>19</v>
      </c>
      <c r="C40" s="33" t="s">
        <v>39</v>
      </c>
      <c r="D40" s="34"/>
      <c r="E40" s="35"/>
    </row>
  </sheetData>
  <sheetProtection algorithmName="SHA-512" hashValue="ZiZlHHTyxrPd2GIcryvofPdF9Pg0eY6CrupKbzzTubSD5o3EvLKVuzB1ecouNBZB9GSPPA0Ew2jH4JGLyJwYsA==" saltValue="PpyBOt16LAGl1cFGVOa1Cg==" spinCount="100000" sheet="1" objects="1" scenarios="1"/>
  <mergeCells count="4">
    <mergeCell ref="A1:C4"/>
    <mergeCell ref="D1:K4"/>
    <mergeCell ref="A5:K5"/>
    <mergeCell ref="C40:E40"/>
  </mergeCells>
  <pageMargins left="0.25" right="0.25" top="0.75" bottom="0.75" header="0.3" footer="0.3"/>
  <pageSetup scale="7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AI31"/>
  <sheetViews>
    <sheetView view="pageBreakPreview" zoomScaleNormal="100" zoomScaleSheetLayoutView="100" workbookViewId="0">
      <selection activeCell="A19" sqref="A19:AI31"/>
    </sheetView>
  </sheetViews>
  <sheetFormatPr baseColWidth="10" defaultRowHeight="18" x14ac:dyDescent="0.35"/>
  <cols>
    <col min="1" max="1" width="3.69921875" style="10" bestFit="1" customWidth="1"/>
    <col min="2" max="2" width="27.5" bestFit="1" customWidth="1"/>
    <col min="3" max="4" width="12.69921875" customWidth="1"/>
    <col min="5" max="25" width="2.69921875" customWidth="1"/>
    <col min="26" max="34" width="3.3984375" customWidth="1"/>
    <col min="35" max="35" width="2.69921875" customWidth="1"/>
  </cols>
  <sheetData>
    <row r="1" spans="1:35" ht="18" customHeight="1" x14ac:dyDescent="0.35">
      <c r="A1" s="22"/>
      <c r="B1" s="22"/>
      <c r="C1" s="22" t="s">
        <v>48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x14ac:dyDescent="0.35">
      <c r="A5" s="39" t="s">
        <v>23</v>
      </c>
      <c r="B5" s="41" t="s">
        <v>24</v>
      </c>
      <c r="C5" s="43" t="s">
        <v>25</v>
      </c>
      <c r="D5" s="43" t="s">
        <v>34</v>
      </c>
      <c r="E5" s="38" t="s">
        <v>26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x14ac:dyDescent="0.35">
      <c r="A6" s="40"/>
      <c r="B6" s="42"/>
      <c r="C6" s="43"/>
      <c r="D6" s="43"/>
      <c r="E6" s="11">
        <v>1</v>
      </c>
      <c r="F6" s="11">
        <f>E6+1</f>
        <v>2</v>
      </c>
      <c r="G6" s="11">
        <f t="shared" ref="G6:AH6" si="0">F6+1</f>
        <v>3</v>
      </c>
      <c r="H6" s="11">
        <f t="shared" si="0"/>
        <v>4</v>
      </c>
      <c r="I6" s="11">
        <f t="shared" si="0"/>
        <v>5</v>
      </c>
      <c r="J6" s="11">
        <f t="shared" si="0"/>
        <v>6</v>
      </c>
      <c r="K6" s="11">
        <f t="shared" si="0"/>
        <v>7</v>
      </c>
      <c r="L6" s="11">
        <f t="shared" si="0"/>
        <v>8</v>
      </c>
      <c r="M6" s="11">
        <f t="shared" si="0"/>
        <v>9</v>
      </c>
      <c r="N6" s="11">
        <f t="shared" si="0"/>
        <v>10</v>
      </c>
      <c r="O6" s="11">
        <f t="shared" si="0"/>
        <v>11</v>
      </c>
      <c r="P6" s="11">
        <f t="shared" si="0"/>
        <v>12</v>
      </c>
      <c r="Q6" s="11">
        <f t="shared" si="0"/>
        <v>13</v>
      </c>
      <c r="R6" s="11">
        <f t="shared" si="0"/>
        <v>14</v>
      </c>
      <c r="S6" s="11">
        <f t="shared" si="0"/>
        <v>15</v>
      </c>
      <c r="T6" s="11">
        <f t="shared" si="0"/>
        <v>16</v>
      </c>
      <c r="U6" s="11">
        <f>T6+1</f>
        <v>17</v>
      </c>
      <c r="V6" s="11">
        <f t="shared" si="0"/>
        <v>18</v>
      </c>
      <c r="W6" s="11">
        <f t="shared" si="0"/>
        <v>19</v>
      </c>
      <c r="X6" s="11">
        <f t="shared" si="0"/>
        <v>20</v>
      </c>
      <c r="Y6" s="11">
        <f t="shared" si="0"/>
        <v>21</v>
      </c>
      <c r="Z6" s="11">
        <f t="shared" si="0"/>
        <v>22</v>
      </c>
      <c r="AA6" s="11">
        <f t="shared" si="0"/>
        <v>23</v>
      </c>
      <c r="AB6" s="11">
        <f t="shared" si="0"/>
        <v>24</v>
      </c>
      <c r="AC6" s="11">
        <f t="shared" si="0"/>
        <v>25</v>
      </c>
      <c r="AD6" s="11">
        <f t="shared" si="0"/>
        <v>26</v>
      </c>
      <c r="AE6" s="11">
        <f t="shared" si="0"/>
        <v>27</v>
      </c>
      <c r="AF6" s="11">
        <f t="shared" si="0"/>
        <v>28</v>
      </c>
      <c r="AG6" s="11">
        <f>AF6+1</f>
        <v>29</v>
      </c>
      <c r="AH6" s="11">
        <f t="shared" si="0"/>
        <v>30</v>
      </c>
      <c r="AI6" s="11">
        <f>AH6+1</f>
        <v>31</v>
      </c>
    </row>
    <row r="7" spans="1:35" x14ac:dyDescent="0.35">
      <c r="A7" s="13">
        <v>1</v>
      </c>
      <c r="B7" s="14" t="s">
        <v>3</v>
      </c>
      <c r="C7" s="12">
        <v>45352</v>
      </c>
      <c r="D7" s="12">
        <v>45378</v>
      </c>
      <c r="E7" s="15" t="s">
        <v>45</v>
      </c>
      <c r="F7" s="15"/>
      <c r="G7" s="15"/>
      <c r="H7" s="15" t="s">
        <v>45</v>
      </c>
      <c r="I7" s="15"/>
      <c r="J7" s="15" t="s">
        <v>45</v>
      </c>
      <c r="K7" s="15"/>
      <c r="L7" s="15" t="s">
        <v>45</v>
      </c>
      <c r="M7" s="15"/>
      <c r="N7" s="15"/>
      <c r="O7" s="15" t="s">
        <v>45</v>
      </c>
      <c r="P7" s="15"/>
      <c r="Q7" s="15" t="s">
        <v>45</v>
      </c>
      <c r="R7" s="15"/>
      <c r="S7" s="15"/>
      <c r="T7" s="15" t="s">
        <v>45</v>
      </c>
      <c r="U7" s="15"/>
      <c r="V7" s="15"/>
      <c r="W7" s="15" t="s">
        <v>45</v>
      </c>
      <c r="X7" s="15"/>
      <c r="Y7" s="15" t="s">
        <v>45</v>
      </c>
      <c r="Z7" s="15"/>
      <c r="AA7" s="15"/>
      <c r="AB7" s="15"/>
      <c r="AC7" s="15" t="s">
        <v>45</v>
      </c>
      <c r="AD7" s="15"/>
      <c r="AE7" s="15" t="s">
        <v>45</v>
      </c>
      <c r="AF7" s="15"/>
      <c r="AG7" s="15"/>
      <c r="AH7" s="15" t="s">
        <v>45</v>
      </c>
      <c r="AI7" s="15"/>
    </row>
    <row r="8" spans="1:35" x14ac:dyDescent="0.35">
      <c r="A8" s="13">
        <f>A7+1</f>
        <v>2</v>
      </c>
      <c r="B8" s="14" t="s">
        <v>0</v>
      </c>
      <c r="C8" s="12">
        <v>45352</v>
      </c>
      <c r="D8" s="12">
        <v>45378</v>
      </c>
      <c r="E8" s="15" t="s">
        <v>45</v>
      </c>
      <c r="F8" s="15"/>
      <c r="G8" s="15"/>
      <c r="H8" s="15" t="s">
        <v>45</v>
      </c>
      <c r="I8" s="15"/>
      <c r="J8" s="15" t="s">
        <v>45</v>
      </c>
      <c r="K8" s="15"/>
      <c r="L8" s="15" t="s">
        <v>45</v>
      </c>
      <c r="M8" s="15"/>
      <c r="N8" s="15"/>
      <c r="O8" s="15" t="s">
        <v>45</v>
      </c>
      <c r="P8" s="15"/>
      <c r="Q8" s="15" t="s">
        <v>45</v>
      </c>
      <c r="R8" s="15"/>
      <c r="S8" s="15"/>
      <c r="T8" s="15" t="s">
        <v>45</v>
      </c>
      <c r="U8" s="15"/>
      <c r="V8" s="15"/>
      <c r="W8" s="15" t="s">
        <v>45</v>
      </c>
      <c r="X8" s="15"/>
      <c r="Y8" s="15" t="s">
        <v>45</v>
      </c>
      <c r="Z8" s="15"/>
      <c r="AA8" s="15"/>
      <c r="AB8" s="15"/>
      <c r="AC8" s="15" t="s">
        <v>45</v>
      </c>
      <c r="AD8" s="15"/>
      <c r="AE8" s="15" t="s">
        <v>45</v>
      </c>
      <c r="AF8" s="15"/>
      <c r="AG8" s="15"/>
      <c r="AH8" s="15" t="s">
        <v>45</v>
      </c>
      <c r="AI8" s="15"/>
    </row>
    <row r="9" spans="1:35" x14ac:dyDescent="0.35">
      <c r="A9" s="13">
        <f t="shared" ref="A9:A18" si="1">A8+1</f>
        <v>3</v>
      </c>
      <c r="B9" s="14" t="s">
        <v>7</v>
      </c>
      <c r="C9" s="12">
        <v>45352</v>
      </c>
      <c r="D9" s="12">
        <v>45378</v>
      </c>
      <c r="E9" s="15" t="s">
        <v>45</v>
      </c>
      <c r="F9" s="15"/>
      <c r="G9" s="15"/>
      <c r="H9" s="15" t="s">
        <v>45</v>
      </c>
      <c r="I9" s="15"/>
      <c r="J9" s="15" t="s">
        <v>45</v>
      </c>
      <c r="K9" s="15"/>
      <c r="L9" s="15" t="s">
        <v>45</v>
      </c>
      <c r="M9" s="15"/>
      <c r="N9" s="15"/>
      <c r="O9" s="15" t="s">
        <v>45</v>
      </c>
      <c r="P9" s="15"/>
      <c r="Q9" s="15" t="s">
        <v>45</v>
      </c>
      <c r="R9" s="15"/>
      <c r="S9" s="15"/>
      <c r="T9" s="15" t="s">
        <v>45</v>
      </c>
      <c r="U9" s="15"/>
      <c r="V9" s="15"/>
      <c r="W9" s="15" t="s">
        <v>45</v>
      </c>
      <c r="X9" s="15"/>
      <c r="Y9" s="15" t="s">
        <v>45</v>
      </c>
      <c r="Z9" s="15"/>
      <c r="AA9" s="15"/>
      <c r="AB9" s="15"/>
      <c r="AC9" s="15" t="s">
        <v>45</v>
      </c>
      <c r="AD9" s="15"/>
      <c r="AE9" s="15" t="s">
        <v>45</v>
      </c>
      <c r="AF9" s="15"/>
      <c r="AG9" s="15"/>
      <c r="AH9" s="15" t="s">
        <v>45</v>
      </c>
      <c r="AI9" s="15"/>
    </row>
    <row r="10" spans="1:35" x14ac:dyDescent="0.35">
      <c r="A10" s="13">
        <f t="shared" si="1"/>
        <v>4</v>
      </c>
      <c r="B10" s="14" t="s">
        <v>27</v>
      </c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x14ac:dyDescent="0.35">
      <c r="A11" s="13">
        <f t="shared" si="1"/>
        <v>5</v>
      </c>
      <c r="B11" s="14" t="s">
        <v>28</v>
      </c>
      <c r="C11" s="12"/>
      <c r="D11" s="1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x14ac:dyDescent="0.35">
      <c r="A12" s="13">
        <f t="shared" si="1"/>
        <v>6</v>
      </c>
      <c r="B12" s="14" t="s">
        <v>29</v>
      </c>
      <c r="C12" s="12">
        <v>45352</v>
      </c>
      <c r="D12" s="12">
        <v>45378</v>
      </c>
      <c r="E12" s="15" t="s">
        <v>45</v>
      </c>
      <c r="F12" s="15"/>
      <c r="G12" s="15"/>
      <c r="H12" s="15" t="s">
        <v>45</v>
      </c>
      <c r="I12" s="15"/>
      <c r="J12" s="15" t="s">
        <v>45</v>
      </c>
      <c r="K12" s="15"/>
      <c r="L12" s="15" t="s">
        <v>45</v>
      </c>
      <c r="M12" s="15"/>
      <c r="N12" s="15"/>
      <c r="O12" s="15" t="s">
        <v>45</v>
      </c>
      <c r="P12" s="15"/>
      <c r="Q12" s="15" t="s">
        <v>45</v>
      </c>
      <c r="R12" s="15"/>
      <c r="S12" s="15"/>
      <c r="T12" s="15" t="s">
        <v>45</v>
      </c>
      <c r="U12" s="15"/>
      <c r="V12" s="15"/>
      <c r="W12" s="15" t="s">
        <v>45</v>
      </c>
      <c r="X12" s="15"/>
      <c r="Y12" s="15" t="s">
        <v>45</v>
      </c>
      <c r="Z12" s="15"/>
      <c r="AA12" s="15"/>
      <c r="AB12" s="15"/>
      <c r="AC12" s="15" t="s">
        <v>45</v>
      </c>
      <c r="AD12" s="15"/>
      <c r="AE12" s="15" t="s">
        <v>45</v>
      </c>
      <c r="AF12" s="15"/>
      <c r="AG12" s="15"/>
      <c r="AH12" s="15" t="s">
        <v>45</v>
      </c>
      <c r="AI12" s="15"/>
    </row>
    <row r="13" spans="1:35" x14ac:dyDescent="0.35">
      <c r="A13" s="13">
        <f t="shared" si="1"/>
        <v>7</v>
      </c>
      <c r="B13" s="14" t="s">
        <v>35</v>
      </c>
      <c r="C13" s="12"/>
      <c r="D13" s="12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x14ac:dyDescent="0.35">
      <c r="A14" s="13">
        <f t="shared" si="1"/>
        <v>8</v>
      </c>
      <c r="B14" s="14" t="s">
        <v>4</v>
      </c>
      <c r="C14" s="12">
        <v>45352</v>
      </c>
      <c r="D14" s="12">
        <v>45373</v>
      </c>
      <c r="E14" s="15" t="s">
        <v>45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45</v>
      </c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x14ac:dyDescent="0.35">
      <c r="A15" s="13">
        <f t="shared" si="1"/>
        <v>9</v>
      </c>
      <c r="B15" s="14" t="s">
        <v>30</v>
      </c>
      <c r="C15" s="12"/>
      <c r="D15" s="1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x14ac:dyDescent="0.35">
      <c r="A16" s="13">
        <f t="shared" si="1"/>
        <v>10</v>
      </c>
      <c r="B16" s="14" t="s">
        <v>31</v>
      </c>
      <c r="C16" s="12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x14ac:dyDescent="0.35">
      <c r="A17" s="13">
        <f t="shared" si="1"/>
        <v>11</v>
      </c>
      <c r="B17" s="14" t="s">
        <v>32</v>
      </c>
      <c r="C17" s="12"/>
      <c r="D17" s="1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x14ac:dyDescent="0.35">
      <c r="A18" s="13">
        <f t="shared" si="1"/>
        <v>12</v>
      </c>
      <c r="B18" s="14" t="s">
        <v>33</v>
      </c>
      <c r="C18" s="12">
        <v>45352</v>
      </c>
      <c r="D18" s="12">
        <v>45378</v>
      </c>
      <c r="E18" s="15" t="s">
        <v>45</v>
      </c>
      <c r="F18" s="15"/>
      <c r="G18" s="15"/>
      <c r="H18" s="15" t="s">
        <v>45</v>
      </c>
      <c r="I18" s="15"/>
      <c r="J18" s="15" t="s">
        <v>45</v>
      </c>
      <c r="K18" s="15"/>
      <c r="L18" s="15" t="s">
        <v>45</v>
      </c>
      <c r="M18" s="15"/>
      <c r="N18" s="15"/>
      <c r="O18" s="15" t="s">
        <v>45</v>
      </c>
      <c r="P18" s="15"/>
      <c r="Q18" s="15" t="s">
        <v>45</v>
      </c>
      <c r="R18" s="15"/>
      <c r="S18" s="15"/>
      <c r="T18" s="15" t="s">
        <v>45</v>
      </c>
      <c r="U18" s="15"/>
      <c r="V18" s="15"/>
      <c r="W18" s="15" t="s">
        <v>45</v>
      </c>
      <c r="X18" s="15"/>
      <c r="Y18" s="15" t="s">
        <v>45</v>
      </c>
      <c r="Z18" s="15"/>
      <c r="AA18" s="15"/>
      <c r="AB18" s="15"/>
      <c r="AC18" s="15" t="s">
        <v>45</v>
      </c>
      <c r="AD18" s="15"/>
      <c r="AE18" s="15" t="s">
        <v>45</v>
      </c>
      <c r="AF18" s="15"/>
      <c r="AG18" s="15"/>
      <c r="AH18" s="15" t="s">
        <v>45</v>
      </c>
      <c r="AI18" s="15"/>
    </row>
    <row r="19" spans="1:35" x14ac:dyDescent="0.35">
      <c r="A19" s="36" t="s">
        <v>47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x14ac:dyDescent="0.3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x14ac:dyDescent="0.3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x14ac:dyDescent="0.3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x14ac:dyDescent="0.3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x14ac:dyDescent="0.3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x14ac:dyDescent="0.3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x14ac:dyDescent="0.3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x14ac:dyDescent="0.3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x14ac:dyDescent="0.3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</sheetData>
  <mergeCells count="8">
    <mergeCell ref="A1:B4"/>
    <mergeCell ref="A19:AI31"/>
    <mergeCell ref="E5:AI5"/>
    <mergeCell ref="A5:A6"/>
    <mergeCell ref="B5:B6"/>
    <mergeCell ref="C5:C6"/>
    <mergeCell ref="D5:D6"/>
    <mergeCell ref="C1:AI4"/>
  </mergeCells>
  <pageMargins left="0.7" right="0.7" top="0.75" bottom="0.75" header="0.3" footer="0.3"/>
  <pageSetup scale="64" fitToHeight="0" orientation="landscape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fotográfico</vt:lpstr>
      <vt:lpstr>Registro de residuos </vt:lpstr>
      <vt:lpstr>Cronograma de actividades</vt:lpstr>
      <vt:lpstr>'Cronograma de actividades'!Área_de_impresión</vt:lpstr>
      <vt:lpstr>'Registro de residuos '!Área_de_impresión</vt:lpstr>
      <vt:lpstr>'Reporte fotográfico'!Área_de_impresión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Gloria Islas Aldana</dc:creator>
  <cp:lastModifiedBy>Huichapan Municipio</cp:lastModifiedBy>
  <cp:lastPrinted>2024-03-21T17:28:22Z</cp:lastPrinted>
  <dcterms:created xsi:type="dcterms:W3CDTF">2022-10-12T21:48:54Z</dcterms:created>
  <dcterms:modified xsi:type="dcterms:W3CDTF">2024-04-09T22:03:08Z</dcterms:modified>
</cp:coreProperties>
</file>